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9" firstSheet="1" activeTab="5"/>
  </bookViews>
  <sheets>
    <sheet name="дошкольники" sheetId="1" r:id="rId1"/>
    <sheet name="Ветераны" sheetId="2" r:id="rId2"/>
    <sheet name="vip" sheetId="3" r:id="rId3"/>
    <sheet name="2007 г.р. и младше" sheetId="4" r:id="rId4"/>
    <sheet name="2005-2006" sheetId="5" r:id="rId5"/>
    <sheet name="2003-2004" sheetId="6" r:id="rId6"/>
    <sheet name="2001-2002" sheetId="7" r:id="rId7"/>
    <sheet name="1999-2000" sheetId="8" r:id="rId8"/>
    <sheet name="1998 год и старше" sheetId="9" r:id="rId9"/>
    <sheet name="забег здоровья" sheetId="10" r:id="rId10"/>
  </sheets>
  <definedNames/>
  <calcPr fullCalcOnLoad="1"/>
</workbook>
</file>

<file path=xl/sharedStrings.xml><?xml version="1.0" encoding="utf-8"?>
<sst xmlns="http://schemas.openxmlformats.org/spreadsheetml/2006/main" count="742" uniqueCount="347">
  <si>
    <t>Фамилия, имя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</si>
  <si>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</si>
  <si>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</si>
  <si>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</si>
  <si>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</si>
  <si>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</si>
  <si>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</si>
  <si>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 xml:space="preserve">Гл. судья - </t>
  </si>
  <si>
    <t xml:space="preserve">Гл. секретарь - </t>
  </si>
  <si>
    <t>организация</t>
  </si>
  <si>
    <t>Подольская Наталья</t>
  </si>
  <si>
    <t>Никольск</t>
  </si>
  <si>
    <t>Пшеничников Александр</t>
  </si>
  <si>
    <t>Кожаево</t>
  </si>
  <si>
    <t>Борок</t>
  </si>
  <si>
    <t>Тропин Алексей</t>
  </si>
  <si>
    <t>Заузольцев Антон</t>
  </si>
  <si>
    <t>Карачев Артем</t>
  </si>
  <si>
    <t>Рябечков Павел</t>
  </si>
  <si>
    <t>Карелин Влад</t>
  </si>
  <si>
    <t>Подольский Алексей</t>
  </si>
  <si>
    <t>Холодилов Владимир</t>
  </si>
  <si>
    <t>Сорокин Василий</t>
  </si>
  <si>
    <t>Тропина Елена</t>
  </si>
  <si>
    <t>Бушманова Лариса</t>
  </si>
  <si>
    <t>Игумнова Елена</t>
  </si>
  <si>
    <t>Костылева Анна</t>
  </si>
  <si>
    <t>Панова Людмила</t>
  </si>
  <si>
    <t>Щукина Елена</t>
  </si>
  <si>
    <t>Щукина Алена</t>
  </si>
  <si>
    <t>Воронин Алексей</t>
  </si>
  <si>
    <t>Воронин Александр</t>
  </si>
  <si>
    <t>Белозерова Наталья</t>
  </si>
  <si>
    <t>Павлова Татьяна</t>
  </si>
  <si>
    <t>Корепина Наталья</t>
  </si>
  <si>
    <t>Горбунова Ирина</t>
  </si>
  <si>
    <t>Шиловская Ольга</t>
  </si>
  <si>
    <t>Баданина Ольга</t>
  </si>
  <si>
    <t>Смолина Елена</t>
  </si>
  <si>
    <t>Зубова Евгения</t>
  </si>
  <si>
    <t>Рыжкова Надежда</t>
  </si>
  <si>
    <t>Берсенев Алексей</t>
  </si>
  <si>
    <t>ИП</t>
  </si>
  <si>
    <t>Пшеничников Михаил</t>
  </si>
  <si>
    <t>5 км</t>
  </si>
  <si>
    <t>Мужчины</t>
  </si>
  <si>
    <t>Некипелова Е.В.</t>
  </si>
  <si>
    <t>Женщины</t>
  </si>
  <si>
    <t>Дошкольники</t>
  </si>
  <si>
    <t>Ветераны</t>
  </si>
  <si>
    <t>11.02.2017 г.</t>
  </si>
  <si>
    <t>"Лыжня России - 2017"</t>
  </si>
  <si>
    <t>350 м</t>
  </si>
  <si>
    <t>г. Никольск</t>
  </si>
  <si>
    <t>Некипелова Татьяна</t>
  </si>
  <si>
    <t>Д/с №3</t>
  </si>
  <si>
    <t>Капустина Алеся</t>
  </si>
  <si>
    <t>Д/с № 9</t>
  </si>
  <si>
    <t>Кузнецова Ксения</t>
  </si>
  <si>
    <t>Д/с №8</t>
  </si>
  <si>
    <t>Берсенева Виктория</t>
  </si>
  <si>
    <t>Д/с № 8</t>
  </si>
  <si>
    <t>Зубова Наталья</t>
  </si>
  <si>
    <t>Д/с№ 9</t>
  </si>
  <si>
    <t>Баринова Анна</t>
  </si>
  <si>
    <t>Д/с №4</t>
  </si>
  <si>
    <t>Корепина Дарья</t>
  </si>
  <si>
    <t>Подольская Марина</t>
  </si>
  <si>
    <t>Костылева Варвара</t>
  </si>
  <si>
    <t>Костылев Никита</t>
  </si>
  <si>
    <t>Некипелов Семен</t>
  </si>
  <si>
    <t>Паутов Иван</t>
  </si>
  <si>
    <t>Шиловский Дмитрий</t>
  </si>
  <si>
    <t>Рогозин Александр</t>
  </si>
  <si>
    <t>Лешуков Артем</t>
  </si>
  <si>
    <t>Краснополянское с/п</t>
  </si>
  <si>
    <t>Колтаков Николай</t>
  </si>
  <si>
    <t>Рогозин Анатолий</t>
  </si>
  <si>
    <t>Игумнов Александр</t>
  </si>
  <si>
    <t>Администрация</t>
  </si>
  <si>
    <t>Тропин Виктор</t>
  </si>
  <si>
    <t>ПСЧ</t>
  </si>
  <si>
    <t>Карачева Любовь</t>
  </si>
  <si>
    <t>Отдел культуры</t>
  </si>
  <si>
    <t xml:space="preserve">Некипелова Елена </t>
  </si>
  <si>
    <t>Костылева Елена</t>
  </si>
  <si>
    <t>Зелянина Оксана</t>
  </si>
  <si>
    <t>Хода Артем</t>
  </si>
  <si>
    <t>ДЮСШ</t>
  </si>
  <si>
    <t>Бушманов Максим</t>
  </si>
  <si>
    <t>Павлов Сергей</t>
  </si>
  <si>
    <t>Кузнецов Дмитрий</t>
  </si>
  <si>
    <t>Подольский Артем</t>
  </si>
  <si>
    <t>Кучумов Никита</t>
  </si>
  <si>
    <t>Бревнов Иван</t>
  </si>
  <si>
    <t>Глебов Евгений</t>
  </si>
  <si>
    <t>Щукин Денис</t>
  </si>
  <si>
    <t>Пахолков Александр</t>
  </si>
  <si>
    <t>Аргуново</t>
  </si>
  <si>
    <t>Карачев Матвей</t>
  </si>
  <si>
    <t>Берсенев Иван</t>
  </si>
  <si>
    <t>№1</t>
  </si>
  <si>
    <t>Смолин Андрей</t>
  </si>
  <si>
    <t>Вожжов Кирилл</t>
  </si>
  <si>
    <t>Корепин Егор</t>
  </si>
  <si>
    <t>Сорокин  Евгений</t>
  </si>
  <si>
    <t>Корякин Данил</t>
  </si>
  <si>
    <t>Белавин Дмитрий</t>
  </si>
  <si>
    <t>Попов Вадим</t>
  </si>
  <si>
    <t>Воронина Татьяна</t>
  </si>
  <si>
    <t>Летовальцева Маргарита</t>
  </si>
  <si>
    <t>Шиловская Анна</t>
  </si>
  <si>
    <t>Коробова Виолетта</t>
  </si>
  <si>
    <t>Карачева Марина</t>
  </si>
  <si>
    <t>Сорокина Александра</t>
  </si>
  <si>
    <t>Баданина Виктория</t>
  </si>
  <si>
    <t>Коробова Вероника</t>
  </si>
  <si>
    <t>Власенко Мария</t>
  </si>
  <si>
    <t>Костылева Елизавета</t>
  </si>
  <si>
    <t>Баданина Арина</t>
  </si>
  <si>
    <t>Пшеничников Никита</t>
  </si>
  <si>
    <t>Пятибратов Дмитрий</t>
  </si>
  <si>
    <t>Гранкин Матвей</t>
  </si>
  <si>
    <t>Воронин Кирилл</t>
  </si>
  <si>
    <t>Чегодаев Никита</t>
  </si>
  <si>
    <t>Костылев Владимир</t>
  </si>
  <si>
    <t>Топорков Николай</t>
  </si>
  <si>
    <t>Баданин Иван</t>
  </si>
  <si>
    <t>Сверчков Иван</t>
  </si>
  <si>
    <t>Тропин Денис</t>
  </si>
  <si>
    <t>Мишенев Матвей</t>
  </si>
  <si>
    <t>Зубов Иван</t>
  </si>
  <si>
    <t>Подольский Александр</t>
  </si>
  <si>
    <t>Шушков Илья</t>
  </si>
  <si>
    <t>Кудрявцев Аверьян</t>
  </si>
  <si>
    <t>Московкин Сергей</t>
  </si>
  <si>
    <t>Шапкин Даниил</t>
  </si>
  <si>
    <t>Воронина Екатерина</t>
  </si>
  <si>
    <t>Корепина Надежда</t>
  </si>
  <si>
    <t>Романова Анастасия</t>
  </si>
  <si>
    <t>Ордина Анастасия</t>
  </si>
  <si>
    <t>Ширунова Юлия</t>
  </si>
  <si>
    <t>Залесова Ирина</t>
  </si>
  <si>
    <t>Селяков Федор</t>
  </si>
  <si>
    <t>Шиловский Алексей</t>
  </si>
  <si>
    <t>Тельминов Илья</t>
  </si>
  <si>
    <t>Горбунов Семен</t>
  </si>
  <si>
    <t>Давлетбаев Никита</t>
  </si>
  <si>
    <t>Пахолков Евгений</t>
  </si>
  <si>
    <t>Жужгин Роман</t>
  </si>
  <si>
    <t>Дресвянин Степан</t>
  </si>
  <si>
    <t>Баданин Дмитрий</t>
  </si>
  <si>
    <t>Воронина Ирина</t>
  </si>
  <si>
    <t>Воронина Марина</t>
  </si>
  <si>
    <t>Залесова Ольга</t>
  </si>
  <si>
    <t>Вязникова Екатерина</t>
  </si>
  <si>
    <t>Панова Анна</t>
  </si>
  <si>
    <t>ГТО (лично)</t>
  </si>
  <si>
    <t>Теплякова Анна</t>
  </si>
  <si>
    <t>Шашерина Анна</t>
  </si>
  <si>
    <t>Пахолков Даниил</t>
  </si>
  <si>
    <t>Воронин Евгений</t>
  </si>
  <si>
    <t>Чербунин Дмитрий</t>
  </si>
  <si>
    <t>Кудринский Анатолий</t>
  </si>
  <si>
    <t>Пахолков Вячеслав</t>
  </si>
  <si>
    <t>№2</t>
  </si>
  <si>
    <t>Гомзикова Екатерина</t>
  </si>
  <si>
    <t>Кокшарова Алина</t>
  </si>
  <si>
    <t>Баданина Люба</t>
  </si>
  <si>
    <t>Селякова Мария</t>
  </si>
  <si>
    <t>Гагарина Ирина</t>
  </si>
  <si>
    <t>Игумнова Екатерина</t>
  </si>
  <si>
    <t>Куваева Евгения</t>
  </si>
  <si>
    <t>Бревнов Никита</t>
  </si>
  <si>
    <t>Залесов Иван</t>
  </si>
  <si>
    <t>Залесов Евгений</t>
  </si>
  <si>
    <t>Тельминов Никита</t>
  </si>
  <si>
    <t>Пахолков Дмитрий</t>
  </si>
  <si>
    <t>Глебов Антон</t>
  </si>
  <si>
    <t>Лешуков Илья</t>
  </si>
  <si>
    <t>Вязникова Ольга</t>
  </si>
  <si>
    <t>Селякова Надежда</t>
  </si>
  <si>
    <t>Сорокина Анна</t>
  </si>
  <si>
    <t>Карачева Валерия</t>
  </si>
  <si>
    <t>Глазкова Екатерина</t>
  </si>
  <si>
    <t>Лешукова Ольга</t>
  </si>
  <si>
    <t>Прахова Валентина</t>
  </si>
  <si>
    <t>Баданина Светлана</t>
  </si>
  <si>
    <t>Галкина Антонина</t>
  </si>
  <si>
    <t>Кононова Алена</t>
  </si>
  <si>
    <t>Корепина Татьяна</t>
  </si>
  <si>
    <t>Чингаева Ольга</t>
  </si>
  <si>
    <t>Слепухина Татьяна</t>
  </si>
  <si>
    <t>Охотников Сергей</t>
  </si>
  <si>
    <t>Шарья</t>
  </si>
  <si>
    <t>Кокин Иван</t>
  </si>
  <si>
    <t>УО</t>
  </si>
  <si>
    <t>Игошев Александр</t>
  </si>
  <si>
    <t>Камкин Федор</t>
  </si>
  <si>
    <t>Летовальцев Сергей</t>
  </si>
  <si>
    <t>ЦРБ</t>
  </si>
  <si>
    <t>Тропин Александр</t>
  </si>
  <si>
    <t>Шмаков Иван</t>
  </si>
  <si>
    <t>Галкин Денис</t>
  </si>
  <si>
    <t xml:space="preserve">Михайлов Сергей </t>
  </si>
  <si>
    <t>Тельминова Ирина</t>
  </si>
  <si>
    <t>Щукина Валентина</t>
  </si>
  <si>
    <t>Д/с №9</t>
  </si>
  <si>
    <t xml:space="preserve">Сорокина Светлана </t>
  </si>
  <si>
    <t>Жирохова Марина</t>
  </si>
  <si>
    <t>Колосова Юлия</t>
  </si>
  <si>
    <t>Костылева Юлия</t>
  </si>
  <si>
    <t>Баева Валентина</t>
  </si>
  <si>
    <t>Рыжкова Валентина</t>
  </si>
  <si>
    <t>Коноплева Любовь</t>
  </si>
  <si>
    <t>Коркина Ольга</t>
  </si>
  <si>
    <t>Смолина Ольга</t>
  </si>
  <si>
    <t>Кожаевский ДК</t>
  </si>
  <si>
    <t>Теплякова Галина</t>
  </si>
  <si>
    <t>Михайлова Светлана</t>
  </si>
  <si>
    <t>Пшеничников Максим</t>
  </si>
  <si>
    <t>Секушин Савелий</t>
  </si>
  <si>
    <t>Д/с № 2</t>
  </si>
  <si>
    <t>Подольская Анна</t>
  </si>
  <si>
    <t>Ордина Яна</t>
  </si>
  <si>
    <t>Костылева Ольга</t>
  </si>
  <si>
    <t>Селякова Антонина</t>
  </si>
  <si>
    <t>Шиловский Иван</t>
  </si>
  <si>
    <t>Тропина Юлия</t>
  </si>
  <si>
    <t>Басалаева Анастасия</t>
  </si>
  <si>
    <t>Тропина Анна</t>
  </si>
  <si>
    <t>Рыжкова Татьяна</t>
  </si>
  <si>
    <t>Воронина Надежда</t>
  </si>
  <si>
    <t>КЦСОН</t>
  </si>
  <si>
    <t>Девочки</t>
  </si>
  <si>
    <t>Мальчики</t>
  </si>
  <si>
    <t>2 км</t>
  </si>
  <si>
    <t>VIP-гонка</t>
  </si>
  <si>
    <t>2007 г.р. и младше</t>
  </si>
  <si>
    <t>2005-2006 г.р.</t>
  </si>
  <si>
    <t>3 км</t>
  </si>
  <si>
    <t>2003-2004 г.р.</t>
  </si>
  <si>
    <t>2001-2002 г.р.</t>
  </si>
  <si>
    <t>Горбунов Алексей</t>
  </si>
  <si>
    <t>1999-2000 г.р.</t>
  </si>
  <si>
    <t>Девушки</t>
  </si>
  <si>
    <t>Юноши</t>
  </si>
  <si>
    <t>1998 г.р. и старше</t>
  </si>
  <si>
    <t>на любую дистанцию без учета времени</t>
  </si>
  <si>
    <t>Берсенев Сергей</t>
  </si>
  <si>
    <t>Теплосети</t>
  </si>
  <si>
    <t>Щукина Татьяна</t>
  </si>
  <si>
    <t>Жукова Татьяна</t>
  </si>
  <si>
    <t>Николаев Виктор</t>
  </si>
  <si>
    <t>Баданина Таня</t>
  </si>
  <si>
    <t xml:space="preserve">Жукова Татьяна </t>
  </si>
  <si>
    <t>Байдарово</t>
  </si>
  <si>
    <t>Шумилов Андрей</t>
  </si>
  <si>
    <t>Баданин Николай</t>
  </si>
  <si>
    <t>Чегодаев Николай</t>
  </si>
  <si>
    <t>Теребаево</t>
  </si>
  <si>
    <t>Сверчкова Раиса</t>
  </si>
  <si>
    <t>Гладких Татьяна</t>
  </si>
  <si>
    <t>Павлова Любовь</t>
  </si>
  <si>
    <t>Сверчков Павел</t>
  </si>
  <si>
    <t>Кокшаров Павел</t>
  </si>
  <si>
    <t>Дурягин Данил</t>
  </si>
  <si>
    <t>Горчаков Сергей</t>
  </si>
  <si>
    <t>Шехурина Дарина</t>
  </si>
  <si>
    <t>Жуков Даниил</t>
  </si>
  <si>
    <t>Селяков Даниил</t>
  </si>
  <si>
    <t>Воронин Андрей</t>
  </si>
  <si>
    <t>Баданин Алекс.</t>
  </si>
  <si>
    <t>Карачева Саша</t>
  </si>
  <si>
    <t>Нестерова Дарина</t>
  </si>
  <si>
    <t>Баданина Даша</t>
  </si>
  <si>
    <t>Заузольцев Дмитрий</t>
  </si>
  <si>
    <t>Д/с № 3</t>
  </si>
  <si>
    <t>Подольская Дарья</t>
  </si>
  <si>
    <t>Павлов Семен</t>
  </si>
  <si>
    <t>№ 1</t>
  </si>
  <si>
    <t>Шамаев Владимир</t>
  </si>
  <si>
    <t>Гагарина Людмила</t>
  </si>
  <si>
    <t>Кокшарова Галина</t>
  </si>
  <si>
    <t>Кокшаров Александр</t>
  </si>
  <si>
    <t>Проскурякова Дарья</t>
  </si>
  <si>
    <t>Холодилов Леня</t>
  </si>
  <si>
    <t>ООО Никольское</t>
  </si>
  <si>
    <t>Бороздин Юрий</t>
  </si>
  <si>
    <t>Топорков Валентин</t>
  </si>
  <si>
    <t>Дресвянина Варя</t>
  </si>
  <si>
    <t>Тропин Николай</t>
  </si>
  <si>
    <t>Стрелков Виктор</t>
  </si>
  <si>
    <t>Воронин Гриша</t>
  </si>
  <si>
    <t>Подольский Дима</t>
  </si>
  <si>
    <t>Корепин Никита</t>
  </si>
  <si>
    <t>Куклин Даниил</t>
  </si>
  <si>
    <t>Селякова Вера</t>
  </si>
  <si>
    <t>Горбунова Евгения</t>
  </si>
  <si>
    <t>Московкина Катя</t>
  </si>
  <si>
    <t>Мишенева Вика</t>
  </si>
  <si>
    <t>Баданина Ксения</t>
  </si>
  <si>
    <t>№ 2</t>
  </si>
  <si>
    <t>Горчакова Ирина</t>
  </si>
  <si>
    <t>Лешуков Иван</t>
  </si>
  <si>
    <t>Лукьянов Андрей</t>
  </si>
  <si>
    <t>Д/с № 4</t>
  </si>
  <si>
    <t>Семенов Роман</t>
  </si>
  <si>
    <t>Рогозин Степан</t>
  </si>
  <si>
    <t>Сорокина Людмила</t>
  </si>
  <si>
    <t>Краснополянье</t>
  </si>
  <si>
    <t>Берсенева Юлия</t>
  </si>
  <si>
    <t>Карачева Татьяна</t>
  </si>
  <si>
    <t xml:space="preserve">Рыжков Михаил </t>
  </si>
  <si>
    <t>Шиловский Игорь</t>
  </si>
  <si>
    <t>Стрелков Дима</t>
  </si>
  <si>
    <t>Костылев Вадик</t>
  </si>
  <si>
    <t>Шиловский Степан</t>
  </si>
  <si>
    <t>Рыжакова Полина</t>
  </si>
  <si>
    <t>Капустин Женя</t>
  </si>
  <si>
    <t xml:space="preserve">Подольский Сергей </t>
  </si>
  <si>
    <t>Заузольцева Елена</t>
  </si>
  <si>
    <t>Краскова Валентина</t>
  </si>
  <si>
    <t>Подольская Ирина</t>
  </si>
  <si>
    <t>УИН</t>
  </si>
  <si>
    <t>Масловская Катя</t>
  </si>
  <si>
    <t>ЦТНК</t>
  </si>
  <si>
    <t>Гагарина Маргарита</t>
  </si>
  <si>
    <t>Горчакова Ольга</t>
  </si>
  <si>
    <t>Шаравина Галина</t>
  </si>
  <si>
    <t>Мишенева Ольга</t>
  </si>
  <si>
    <t>Тропина Светлана</t>
  </si>
  <si>
    <t>Семенова Екатерина</t>
  </si>
  <si>
    <t>Коноплева Ирина</t>
  </si>
  <si>
    <t>Коркина Анна</t>
  </si>
  <si>
    <t>Рыжков Иван</t>
  </si>
  <si>
    <t>5км</t>
  </si>
  <si>
    <t>10 км</t>
  </si>
  <si>
    <t>Подольская Н.В.</t>
  </si>
  <si>
    <t>гл. судья -</t>
  </si>
  <si>
    <t>Краснополянское</t>
  </si>
  <si>
    <t>д\с №2</t>
  </si>
  <si>
    <t>Носкова Марина</t>
  </si>
  <si>
    <t>д.с №3</t>
  </si>
  <si>
    <t>3км</t>
  </si>
  <si>
    <t>студент</t>
  </si>
  <si>
    <t>нет к.о.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</si>
</sst>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i/>
      <u val="single"/>
      <sz val="1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3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24" fillId="22" borderId="11" xfId="0" applyFont="1" applyFill="1" applyBorder="1" applyAlignment="1">
      <alignment horizontal="center" vertical="center" wrapText="1"/>
    </xf>
    <xf numFmtId="0" fontId="24" fillId="22" borderId="12" xfId="0" applyFont="1" applyFill="1" applyBorder="1" applyAlignment="1">
      <alignment horizontal="center" vertical="center" wrapText="1"/>
    </xf>
    <xf numFmtId="172" fontId="24" fillId="22" borderId="11" xfId="0" applyNumberFormat="1" applyFont="1" applyFill="1" applyBorder="1" applyAlignment="1">
      <alignment horizontal="center" vertical="center" wrapText="1"/>
    </xf>
    <xf numFmtId="172" fontId="26" fillId="22" borderId="11" xfId="0" applyNumberFormat="1" applyFont="1" applyFill="1" applyBorder="1" applyAlignment="1" applyProtection="1">
      <alignment/>
      <protection hidden="1"/>
    </xf>
    <xf numFmtId="0" fontId="25" fillId="0" borderId="11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172" fontId="29" fillId="0" borderId="0" xfId="0" applyNumberFormat="1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24" fillId="0" borderId="0" xfId="0" applyFont="1" applyAlignment="1">
      <alignment vertical="center"/>
    </xf>
    <xf numFmtId="0" fontId="22" fillId="0" borderId="11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72" fontId="25" fillId="0" borderId="11" xfId="0" applyNumberFormat="1" applyFont="1" applyBorder="1" applyAlignment="1">
      <alignment vertical="center"/>
    </xf>
    <xf numFmtId="172" fontId="25" fillId="0" borderId="11" xfId="0" applyNumberFormat="1" applyFont="1" applyBorder="1" applyAlignment="1" applyProtection="1">
      <alignment vertical="center"/>
      <protection locked="0"/>
    </xf>
    <xf numFmtId="172" fontId="26" fillId="22" borderId="11" xfId="0" applyNumberFormat="1" applyFont="1" applyFill="1" applyBorder="1" applyAlignment="1" applyProtection="1">
      <alignment vertical="center"/>
      <protection hidden="1"/>
    </xf>
    <xf numFmtId="0" fontId="27" fillId="0" borderId="11" xfId="0" applyFont="1" applyBorder="1" applyAlignment="1" applyProtection="1">
      <alignment vertical="center"/>
      <protection locked="0"/>
    </xf>
    <xf numFmtId="172" fontId="25" fillId="22" borderId="11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 wrapText="1"/>
    </xf>
    <xf numFmtId="172" fontId="24" fillId="22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4" fillId="0" borderId="12" xfId="0" applyFont="1" applyBorder="1" applyAlignment="1" applyProtection="1">
      <alignment vertical="center"/>
      <protection locked="0"/>
    </xf>
    <xf numFmtId="172" fontId="25" fillId="0" borderId="12" xfId="0" applyNumberFormat="1" applyFont="1" applyBorder="1" applyAlignment="1">
      <alignment vertical="center"/>
    </xf>
    <xf numFmtId="172" fontId="25" fillId="22" borderId="12" xfId="0" applyNumberFormat="1" applyFont="1" applyFill="1" applyBorder="1" applyAlignment="1" applyProtection="1">
      <alignment vertical="center"/>
      <protection hidden="1"/>
    </xf>
    <xf numFmtId="0" fontId="29" fillId="0" borderId="12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172" fontId="25" fillId="0" borderId="10" xfId="0" applyNumberFormat="1" applyFont="1" applyBorder="1" applyAlignment="1">
      <alignment vertical="center"/>
    </xf>
    <xf numFmtId="172" fontId="25" fillId="22" borderId="10" xfId="0" applyNumberFormat="1" applyFont="1" applyFill="1" applyBorder="1" applyAlignment="1" applyProtection="1">
      <alignment vertical="center"/>
      <protection hidden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172" fontId="29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 applyProtection="1">
      <alignment vertical="center"/>
      <protection locked="0"/>
    </xf>
    <xf numFmtId="172" fontId="29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172" fontId="26" fillId="0" borderId="11" xfId="0" applyNumberFormat="1" applyFont="1" applyBorder="1" applyAlignment="1">
      <alignment/>
    </xf>
    <xf numFmtId="172" fontId="26" fillId="0" borderId="11" xfId="0" applyNumberFormat="1" applyFont="1" applyBorder="1" applyAlignment="1" applyProtection="1">
      <alignment/>
      <protection locked="0"/>
    </xf>
    <xf numFmtId="172" fontId="25" fillId="0" borderId="14" xfId="0" applyNumberFormat="1" applyFont="1" applyBorder="1" applyAlignment="1">
      <alignment/>
    </xf>
    <xf numFmtId="0" fontId="27" fillId="0" borderId="12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2" fontId="29" fillId="0" borderId="0" xfId="0" applyNumberFormat="1" applyFont="1" applyFill="1" applyBorder="1" applyAlignment="1" applyProtection="1">
      <alignment/>
      <protection hidden="1"/>
    </xf>
    <xf numFmtId="0" fontId="24" fillId="0" borderId="10" xfId="0" applyFont="1" applyBorder="1" applyAlignment="1">
      <alignment/>
    </xf>
    <xf numFmtId="172" fontId="25" fillId="0" borderId="15" xfId="0" applyNumberFormat="1" applyFont="1" applyBorder="1" applyAlignment="1">
      <alignment vertical="center"/>
    </xf>
    <xf numFmtId="172" fontId="25" fillId="22" borderId="15" xfId="0" applyNumberFormat="1" applyFont="1" applyFill="1" applyBorder="1" applyAlignment="1" applyProtection="1">
      <alignment vertical="center"/>
      <protection hidden="1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 applyProtection="1">
      <alignment vertical="center"/>
      <protection locked="0"/>
    </xf>
    <xf numFmtId="172" fontId="25" fillId="0" borderId="13" xfId="0" applyNumberFormat="1" applyFont="1" applyBorder="1" applyAlignment="1">
      <alignment vertical="center"/>
    </xf>
    <xf numFmtId="0" fontId="25" fillId="0" borderId="12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vertical="center" wrapText="1"/>
    </xf>
    <xf numFmtId="172" fontId="25" fillId="22" borderId="13" xfId="0" applyNumberFormat="1" applyFont="1" applyFill="1" applyBorder="1" applyAlignment="1" applyProtection="1">
      <alignment vertical="center"/>
      <protection hidden="1"/>
    </xf>
    <xf numFmtId="0" fontId="27" fillId="0" borderId="13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172" fontId="25" fillId="0" borderId="10" xfId="0" applyNumberFormat="1" applyFont="1" applyBorder="1" applyAlignment="1" applyProtection="1">
      <alignment vertical="center"/>
      <protection locked="0"/>
    </xf>
    <xf numFmtId="0" fontId="24" fillId="22" borderId="1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72" fontId="25" fillId="0" borderId="20" xfId="0" applyNumberFormat="1" applyFont="1" applyBorder="1" applyAlignment="1">
      <alignment vertical="center"/>
    </xf>
    <xf numFmtId="172" fontId="25" fillId="22" borderId="21" xfId="0" applyNumberFormat="1" applyFont="1" applyFill="1" applyBorder="1" applyAlignment="1" applyProtection="1">
      <alignment vertical="center"/>
      <protection hidden="1"/>
    </xf>
    <xf numFmtId="172" fontId="25" fillId="24" borderId="11" xfId="0" applyNumberFormat="1" applyFont="1" applyFill="1" applyBorder="1" applyAlignment="1" applyProtection="1">
      <alignment vertical="center"/>
      <protection hidden="1"/>
    </xf>
    <xf numFmtId="0" fontId="24" fillId="25" borderId="0" xfId="0" applyFont="1" applyFill="1" applyAlignment="1">
      <alignment vertical="center"/>
    </xf>
    <xf numFmtId="0" fontId="20" fillId="0" borderId="13" xfId="0" applyFont="1" applyBorder="1" applyAlignment="1">
      <alignment vertical="center" wrapText="1"/>
    </xf>
    <xf numFmtId="172" fontId="25" fillId="0" borderId="11" xfId="0" applyNumberFormat="1" applyFont="1" applyFill="1" applyBorder="1" applyAlignment="1">
      <alignment vertical="center"/>
    </xf>
    <xf numFmtId="172" fontId="26" fillId="22" borderId="10" xfId="0" applyNumberFormat="1" applyFont="1" applyFill="1" applyBorder="1" applyAlignment="1" applyProtection="1">
      <alignment vertical="center"/>
      <protection hidden="1"/>
    </xf>
    <xf numFmtId="0" fontId="20" fillId="26" borderId="10" xfId="0" applyFont="1" applyFill="1" applyBorder="1" applyAlignment="1">
      <alignment vertical="center" wrapText="1"/>
    </xf>
    <xf numFmtId="0" fontId="20" fillId="26" borderId="14" xfId="0" applyFont="1" applyFill="1" applyBorder="1" applyAlignment="1" applyProtection="1">
      <alignment vertical="center"/>
      <protection locked="0"/>
    </xf>
    <xf numFmtId="172" fontId="25" fillId="26" borderId="11" xfId="0" applyNumberFormat="1" applyFont="1" applyFill="1" applyBorder="1" applyAlignment="1">
      <alignment vertical="center"/>
    </xf>
    <xf numFmtId="0" fontId="24" fillId="26" borderId="0" xfId="0" applyFont="1" applyFill="1" applyAlignment="1">
      <alignment vertical="center"/>
    </xf>
    <xf numFmtId="0" fontId="20" fillId="26" borderId="10" xfId="0" applyFont="1" applyFill="1" applyBorder="1" applyAlignment="1">
      <alignment horizontal="center" vertical="center"/>
    </xf>
    <xf numFmtId="172" fontId="25" fillId="27" borderId="11" xfId="0" applyNumberFormat="1" applyFont="1" applyFill="1" applyBorder="1" applyAlignment="1" applyProtection="1">
      <alignment vertical="center"/>
      <protection hidden="1"/>
    </xf>
    <xf numFmtId="0" fontId="25" fillId="26" borderId="11" xfId="0" applyFont="1" applyFill="1" applyBorder="1" applyAlignment="1" applyProtection="1">
      <alignment horizontal="center" vertical="center"/>
      <protection locked="0"/>
    </xf>
    <xf numFmtId="0" fontId="27" fillId="26" borderId="11" xfId="0" applyFont="1" applyFill="1" applyBorder="1" applyAlignment="1" applyProtection="1">
      <alignment vertical="center"/>
      <protection locked="0"/>
    </xf>
    <xf numFmtId="172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172" fontId="26" fillId="22" borderId="0" xfId="0" applyNumberFormat="1" applyFont="1" applyFill="1" applyBorder="1" applyAlignment="1" applyProtection="1">
      <alignment vertical="center"/>
      <protection hidden="1"/>
    </xf>
    <xf numFmtId="172" fontId="26" fillId="22" borderId="12" xfId="0" applyNumberFormat="1" applyFont="1" applyFill="1" applyBorder="1" applyAlignment="1" applyProtection="1">
      <alignment vertical="center"/>
      <protection hidden="1"/>
    </xf>
    <xf numFmtId="0" fontId="31" fillId="0" borderId="22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zoomScaleSheetLayoutView="75" zoomScalePageLayoutView="0" workbookViewId="0" topLeftCell="A7">
      <selection activeCell="D41" sqref="D41"/>
    </sheetView>
  </sheetViews>
  <sheetFormatPr defaultColWidth="9.00390625" defaultRowHeight="12.75"/>
  <cols>
    <col min="1" max="1" width="4.375" style="17" customWidth="1"/>
    <col min="2" max="2" width="5.375" style="28" customWidth="1"/>
    <col min="3" max="3" width="34.625" style="17" customWidth="1"/>
    <col min="4" max="4" width="23.00390625" style="17" customWidth="1"/>
    <col min="5" max="5" width="9.875" style="17" customWidth="1"/>
    <col min="6" max="6" width="11.375" style="17" bestFit="1" customWidth="1"/>
    <col min="7" max="7" width="11.00390625" style="17" customWidth="1"/>
    <col min="8" max="8" width="10.875" style="17" customWidth="1"/>
    <col min="9" max="9" width="9.625" style="17" customWidth="1"/>
    <col min="10" max="16384" width="9.125" style="17" customWidth="1"/>
  </cols>
  <sheetData>
    <row r="2" spans="2:10" ht="24.75" customHeight="1">
      <c r="B2" s="108" t="s">
        <v>51</v>
      </c>
      <c r="C2" s="109"/>
      <c r="D2" s="112" t="s">
        <v>48</v>
      </c>
      <c r="E2" s="113"/>
      <c r="F2" s="114" t="s">
        <v>52</v>
      </c>
      <c r="G2" s="115"/>
      <c r="H2" s="105" t="s">
        <v>50</v>
      </c>
      <c r="I2" s="106"/>
      <c r="J2" s="107"/>
    </row>
    <row r="3" spans="2:10" ht="23.25" customHeight="1">
      <c r="B3" s="110"/>
      <c r="C3" s="111"/>
      <c r="D3" s="112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31" t="s">
        <v>9</v>
      </c>
      <c r="E4" s="7" t="s">
        <v>1</v>
      </c>
      <c r="F4" s="31" t="s">
        <v>2</v>
      </c>
      <c r="G4" s="31" t="s">
        <v>3</v>
      </c>
      <c r="H4" s="32" t="s">
        <v>4</v>
      </c>
      <c r="I4" s="31" t="s">
        <v>5</v>
      </c>
      <c r="J4" s="31" t="s">
        <v>6</v>
      </c>
    </row>
    <row r="5" spans="2:10" ht="19.5">
      <c r="B5" s="35"/>
      <c r="C5" s="36" t="s">
        <v>234</v>
      </c>
      <c r="E5" s="19"/>
      <c r="F5" s="20"/>
      <c r="G5" s="21"/>
      <c r="H5" s="22"/>
      <c r="I5" s="10"/>
      <c r="J5" s="23"/>
    </row>
    <row r="6" spans="2:10" ht="18.75">
      <c r="B6" s="39">
        <v>1</v>
      </c>
      <c r="C6" s="41" t="s">
        <v>54</v>
      </c>
      <c r="D6" s="41" t="s">
        <v>55</v>
      </c>
      <c r="E6" s="34">
        <v>1</v>
      </c>
      <c r="F6" s="20">
        <v>0</v>
      </c>
      <c r="G6" s="20">
        <v>0.0009606481481481481</v>
      </c>
      <c r="H6" s="24">
        <f aca="true" t="shared" si="0" ref="H6:H17">G6-F6</f>
        <v>0.0009606481481481481</v>
      </c>
      <c r="I6" s="10">
        <v>1</v>
      </c>
      <c r="J6" s="23"/>
    </row>
    <row r="7" spans="2:10" ht="18.75">
      <c r="B7" s="39">
        <v>2</v>
      </c>
      <c r="C7" s="41" t="s">
        <v>58</v>
      </c>
      <c r="D7" s="41" t="s">
        <v>57</v>
      </c>
      <c r="E7" s="34">
        <v>2</v>
      </c>
      <c r="F7" s="20">
        <v>0</v>
      </c>
      <c r="G7" s="20">
        <v>0.0014351851851851854</v>
      </c>
      <c r="H7" s="24">
        <f t="shared" si="0"/>
        <v>0.0014351851851851854</v>
      </c>
      <c r="I7" s="10">
        <v>2</v>
      </c>
      <c r="J7" s="23"/>
    </row>
    <row r="8" spans="2:10" ht="18.75">
      <c r="B8" s="39">
        <v>3</v>
      </c>
      <c r="C8" s="41" t="s">
        <v>56</v>
      </c>
      <c r="D8" s="41" t="s">
        <v>57</v>
      </c>
      <c r="E8" s="34">
        <v>5</v>
      </c>
      <c r="F8" s="20">
        <v>0</v>
      </c>
      <c r="G8" s="20">
        <v>0.0015625</v>
      </c>
      <c r="H8" s="24">
        <f t="shared" si="0"/>
        <v>0.0015625</v>
      </c>
      <c r="I8" s="10">
        <v>3</v>
      </c>
      <c r="J8" s="23"/>
    </row>
    <row r="9" spans="2:10" ht="18.75">
      <c r="B9" s="39">
        <v>4</v>
      </c>
      <c r="C9" s="41" t="s">
        <v>66</v>
      </c>
      <c r="D9" s="41" t="s">
        <v>306</v>
      </c>
      <c r="E9" s="34">
        <v>19</v>
      </c>
      <c r="F9" s="20">
        <v>0</v>
      </c>
      <c r="G9" s="20">
        <v>0.0015625</v>
      </c>
      <c r="H9" s="24">
        <f t="shared" si="0"/>
        <v>0.0015625</v>
      </c>
      <c r="I9" s="10">
        <v>3</v>
      </c>
      <c r="J9" s="23"/>
    </row>
    <row r="10" spans="2:10" ht="18.75">
      <c r="B10" s="39">
        <v>5</v>
      </c>
      <c r="C10" s="41" t="s">
        <v>223</v>
      </c>
      <c r="D10" s="41" t="s">
        <v>222</v>
      </c>
      <c r="E10" s="34">
        <v>26</v>
      </c>
      <c r="F10" s="20">
        <v>0</v>
      </c>
      <c r="G10" s="20">
        <v>0.0016435185185185183</v>
      </c>
      <c r="H10" s="24">
        <f t="shared" si="0"/>
        <v>0.0016435185185185183</v>
      </c>
      <c r="I10" s="10">
        <v>5</v>
      </c>
      <c r="J10" s="23"/>
    </row>
    <row r="11" spans="2:10" ht="18.75">
      <c r="B11" s="39">
        <v>6</v>
      </c>
      <c r="C11" s="41" t="s">
        <v>68</v>
      </c>
      <c r="D11" s="41" t="s">
        <v>65</v>
      </c>
      <c r="E11" s="34">
        <v>7</v>
      </c>
      <c r="F11" s="20">
        <v>0</v>
      </c>
      <c r="G11" s="20">
        <v>0.002013888888888889</v>
      </c>
      <c r="H11" s="24">
        <f t="shared" si="0"/>
        <v>0.002013888888888889</v>
      </c>
      <c r="I11" s="10">
        <v>6</v>
      </c>
      <c r="J11" s="23"/>
    </row>
    <row r="12" spans="2:10" ht="18.75">
      <c r="B12" s="39">
        <v>7</v>
      </c>
      <c r="C12" s="41" t="s">
        <v>278</v>
      </c>
      <c r="D12" s="41" t="s">
        <v>277</v>
      </c>
      <c r="E12" s="34">
        <v>8</v>
      </c>
      <c r="F12" s="20">
        <v>0</v>
      </c>
      <c r="G12" s="20">
        <v>0.0020833333333333333</v>
      </c>
      <c r="H12" s="24">
        <f t="shared" si="0"/>
        <v>0.0020833333333333333</v>
      </c>
      <c r="I12" s="10">
        <v>7</v>
      </c>
      <c r="J12" s="23"/>
    </row>
    <row r="13" spans="2:10" ht="18.75">
      <c r="B13" s="39">
        <v>8</v>
      </c>
      <c r="C13" s="41" t="s">
        <v>64</v>
      </c>
      <c r="D13" s="41" t="s">
        <v>65</v>
      </c>
      <c r="E13" s="34">
        <v>17</v>
      </c>
      <c r="F13" s="20">
        <v>0</v>
      </c>
      <c r="G13" s="20">
        <v>0.0021412037037037038</v>
      </c>
      <c r="H13" s="24">
        <f t="shared" si="0"/>
        <v>0.0021412037037037038</v>
      </c>
      <c r="I13" s="10">
        <v>8</v>
      </c>
      <c r="J13" s="23"/>
    </row>
    <row r="14" spans="2:10" ht="17.25" customHeight="1">
      <c r="B14" s="39">
        <v>9</v>
      </c>
      <c r="C14" s="41" t="s">
        <v>62</v>
      </c>
      <c r="D14" s="41" t="s">
        <v>63</v>
      </c>
      <c r="E14" s="34">
        <v>24</v>
      </c>
      <c r="F14" s="20">
        <v>0</v>
      </c>
      <c r="G14" s="20">
        <v>0.0024537037037037036</v>
      </c>
      <c r="H14" s="24">
        <f t="shared" si="0"/>
        <v>0.0024537037037037036</v>
      </c>
      <c r="I14" s="10">
        <v>9</v>
      </c>
      <c r="J14" s="23"/>
    </row>
    <row r="15" spans="2:10" ht="18.75">
      <c r="B15" s="39">
        <v>10</v>
      </c>
      <c r="C15" s="41" t="s">
        <v>67</v>
      </c>
      <c r="D15" s="41" t="s">
        <v>65</v>
      </c>
      <c r="E15" s="34">
        <v>11</v>
      </c>
      <c r="F15" s="20">
        <v>0</v>
      </c>
      <c r="G15" s="20">
        <v>0.002939814814814815</v>
      </c>
      <c r="H15" s="24">
        <f t="shared" si="0"/>
        <v>0.002939814814814815</v>
      </c>
      <c r="I15" s="10">
        <v>10</v>
      </c>
      <c r="J15" s="23"/>
    </row>
    <row r="16" spans="2:10" ht="18.75">
      <c r="B16" s="39">
        <v>11</v>
      </c>
      <c r="C16" s="41" t="s">
        <v>285</v>
      </c>
      <c r="D16" s="41" t="s">
        <v>277</v>
      </c>
      <c r="E16" s="34">
        <v>13</v>
      </c>
      <c r="F16" s="20">
        <v>0</v>
      </c>
      <c r="G16" s="20">
        <v>0.002951388888888889</v>
      </c>
      <c r="H16" s="24">
        <f t="shared" si="0"/>
        <v>0.002951388888888889</v>
      </c>
      <c r="I16" s="10">
        <v>11</v>
      </c>
      <c r="J16" s="23"/>
    </row>
    <row r="17" spans="2:10" ht="18.75">
      <c r="B17" s="39">
        <v>12</v>
      </c>
      <c r="C17" s="41" t="s">
        <v>60</v>
      </c>
      <c r="D17" s="41" t="s">
        <v>61</v>
      </c>
      <c r="E17" s="34">
        <v>23</v>
      </c>
      <c r="F17" s="20">
        <v>0</v>
      </c>
      <c r="G17" s="20">
        <v>0.00318287037037037</v>
      </c>
      <c r="H17" s="24">
        <f t="shared" si="0"/>
        <v>0.00318287037037037</v>
      </c>
      <c r="I17" s="10">
        <v>12</v>
      </c>
      <c r="J17" s="23"/>
    </row>
    <row r="18" spans="2:10" ht="18.75">
      <c r="B18" s="39"/>
      <c r="C18" s="19"/>
      <c r="D18" s="19"/>
      <c r="E18" s="34"/>
      <c r="F18" s="20"/>
      <c r="G18" s="20"/>
      <c r="H18" s="24"/>
      <c r="I18" s="10"/>
      <c r="J18" s="23"/>
    </row>
    <row r="19" spans="2:10" ht="18.75">
      <c r="B19" s="29"/>
      <c r="C19" s="18" t="s">
        <v>235</v>
      </c>
      <c r="E19" s="34"/>
      <c r="F19" s="20"/>
      <c r="G19" s="21"/>
      <c r="H19" s="24"/>
      <c r="I19" s="10"/>
      <c r="J19" s="23"/>
    </row>
    <row r="20" spans="2:10" ht="18.75">
      <c r="B20" s="29">
        <v>13</v>
      </c>
      <c r="C20" s="41" t="s">
        <v>305</v>
      </c>
      <c r="D20" s="41" t="s">
        <v>277</v>
      </c>
      <c r="E20" s="34">
        <v>20</v>
      </c>
      <c r="F20" s="20">
        <v>0.0006944444444444445</v>
      </c>
      <c r="G20" s="20">
        <v>0.001875</v>
      </c>
      <c r="H20" s="24">
        <f aca="true" t="shared" si="1" ref="H20:H32">G20-F20</f>
        <v>0.0011805555555555554</v>
      </c>
      <c r="I20" s="10">
        <v>1</v>
      </c>
      <c r="J20" s="23"/>
    </row>
    <row r="21" spans="2:10" ht="18.75">
      <c r="B21" s="29">
        <v>14</v>
      </c>
      <c r="C21" s="41" t="s">
        <v>72</v>
      </c>
      <c r="D21" s="41" t="s">
        <v>65</v>
      </c>
      <c r="E21" s="34">
        <v>18</v>
      </c>
      <c r="F21" s="20">
        <v>0.0006944444444444445</v>
      </c>
      <c r="G21" s="20">
        <v>0.0018865740740740742</v>
      </c>
      <c r="H21" s="24">
        <f t="shared" si="1"/>
        <v>0.0011921296296296298</v>
      </c>
      <c r="I21" s="10">
        <v>2</v>
      </c>
      <c r="J21" s="23"/>
    </row>
    <row r="22" spans="2:10" ht="18.75">
      <c r="B22" s="29">
        <v>15</v>
      </c>
      <c r="C22" s="41" t="s">
        <v>276</v>
      </c>
      <c r="D22" s="41" t="s">
        <v>277</v>
      </c>
      <c r="E22" s="34">
        <v>9</v>
      </c>
      <c r="F22" s="20">
        <v>0.000694444444444444</v>
      </c>
      <c r="G22" s="20">
        <v>0.001967592592592593</v>
      </c>
      <c r="H22" s="24">
        <f t="shared" si="1"/>
        <v>0.0012731481481481487</v>
      </c>
      <c r="I22" s="10">
        <v>3</v>
      </c>
      <c r="J22" s="23"/>
    </row>
    <row r="23" spans="2:10" ht="18.75">
      <c r="B23" s="29">
        <v>16</v>
      </c>
      <c r="C23" s="41" t="s">
        <v>69</v>
      </c>
      <c r="D23" s="41" t="s">
        <v>57</v>
      </c>
      <c r="E23" s="34">
        <v>3</v>
      </c>
      <c r="F23" s="20">
        <v>0.000694444444444444</v>
      </c>
      <c r="G23" s="20">
        <v>0.0020370370370370373</v>
      </c>
      <c r="H23" s="24">
        <f t="shared" si="1"/>
        <v>0.0013425925925925931</v>
      </c>
      <c r="I23" s="10">
        <v>4</v>
      </c>
      <c r="J23" s="23"/>
    </row>
    <row r="24" spans="2:10" ht="18.75">
      <c r="B24" s="29">
        <v>17</v>
      </c>
      <c r="C24" s="41" t="s">
        <v>73</v>
      </c>
      <c r="D24" s="41" t="s">
        <v>65</v>
      </c>
      <c r="E24" s="34">
        <v>16</v>
      </c>
      <c r="F24" s="20">
        <v>0.000694444444444444</v>
      </c>
      <c r="G24" s="20">
        <v>0.0022222222222222222</v>
      </c>
      <c r="H24" s="24">
        <f t="shared" si="1"/>
        <v>0.001527777777777778</v>
      </c>
      <c r="I24" s="10">
        <v>5</v>
      </c>
      <c r="J24" s="23"/>
    </row>
    <row r="25" spans="2:10" ht="18.75">
      <c r="B25" s="29">
        <v>18</v>
      </c>
      <c r="C25" s="41" t="s">
        <v>308</v>
      </c>
      <c r="D25" s="41" t="s">
        <v>277</v>
      </c>
      <c r="E25" s="34">
        <v>27</v>
      </c>
      <c r="F25" s="20">
        <v>0.000694444444444444</v>
      </c>
      <c r="G25" s="20">
        <v>0.0022337962962962967</v>
      </c>
      <c r="H25" s="24">
        <f t="shared" si="1"/>
        <v>0.0015393518518518525</v>
      </c>
      <c r="I25" s="10">
        <v>6</v>
      </c>
      <c r="J25" s="23"/>
    </row>
    <row r="26" spans="2:10" ht="21.75" customHeight="1">
      <c r="B26" s="29">
        <v>19</v>
      </c>
      <c r="C26" s="41" t="s">
        <v>220</v>
      </c>
      <c r="D26" s="41" t="s">
        <v>222</v>
      </c>
      <c r="E26" s="34">
        <v>21</v>
      </c>
      <c r="F26" s="20">
        <v>0.000694444444444444</v>
      </c>
      <c r="G26" s="20">
        <v>0.002337962962962963</v>
      </c>
      <c r="H26" s="24">
        <f t="shared" si="1"/>
        <v>0.001643518518518519</v>
      </c>
      <c r="I26" s="10">
        <v>7</v>
      </c>
      <c r="J26" s="23"/>
    </row>
    <row r="27" spans="2:10" ht="18.75">
      <c r="B27" s="29">
        <v>20</v>
      </c>
      <c r="C27" s="41" t="s">
        <v>74</v>
      </c>
      <c r="D27" s="41" t="s">
        <v>65</v>
      </c>
      <c r="E27" s="34">
        <v>15</v>
      </c>
      <c r="F27" s="20">
        <v>0.000694444444444444</v>
      </c>
      <c r="G27" s="20">
        <v>0.002511574074074074</v>
      </c>
      <c r="H27" s="24">
        <f t="shared" si="1"/>
        <v>0.00181712962962963</v>
      </c>
      <c r="I27" s="10">
        <v>8</v>
      </c>
      <c r="J27" s="23"/>
    </row>
    <row r="28" spans="2:10" ht="18.75">
      <c r="B28" s="29">
        <v>21</v>
      </c>
      <c r="C28" s="41" t="s">
        <v>307</v>
      </c>
      <c r="D28" s="41" t="s">
        <v>277</v>
      </c>
      <c r="E28" s="34">
        <v>25</v>
      </c>
      <c r="F28" s="20">
        <v>0.000694444444444444</v>
      </c>
      <c r="G28" s="20">
        <v>0.0026388888888888885</v>
      </c>
      <c r="H28" s="24">
        <f t="shared" si="1"/>
        <v>0.0019444444444444444</v>
      </c>
      <c r="I28" s="10">
        <v>9</v>
      </c>
      <c r="J28" s="52"/>
    </row>
    <row r="29" spans="2:10" ht="18.75">
      <c r="B29" s="29">
        <v>22</v>
      </c>
      <c r="C29" s="41" t="s">
        <v>70</v>
      </c>
      <c r="D29" s="41" t="s">
        <v>57</v>
      </c>
      <c r="E29" s="34">
        <v>4</v>
      </c>
      <c r="F29" s="20">
        <v>0.000694444444444444</v>
      </c>
      <c r="G29" s="20">
        <v>0.002731481481481482</v>
      </c>
      <c r="H29" s="24">
        <f t="shared" si="1"/>
        <v>0.0020370370370370377</v>
      </c>
      <c r="I29" s="10">
        <v>10</v>
      </c>
      <c r="J29" s="52"/>
    </row>
    <row r="30" spans="2:10" ht="18.75">
      <c r="B30" s="29">
        <v>23</v>
      </c>
      <c r="C30" s="41" t="s">
        <v>221</v>
      </c>
      <c r="D30" s="41" t="s">
        <v>222</v>
      </c>
      <c r="E30" s="34">
        <v>22</v>
      </c>
      <c r="F30" s="20">
        <v>0.000694444444444444</v>
      </c>
      <c r="G30" s="44">
        <v>0.0027546296296296294</v>
      </c>
      <c r="H30" s="45">
        <f t="shared" si="1"/>
        <v>0.0020601851851851853</v>
      </c>
      <c r="I30" s="10">
        <v>11</v>
      </c>
      <c r="J30" s="52"/>
    </row>
    <row r="31" spans="2:10" ht="18.75">
      <c r="B31" s="29">
        <v>24</v>
      </c>
      <c r="C31" s="41" t="s">
        <v>71</v>
      </c>
      <c r="D31" s="41" t="s">
        <v>57</v>
      </c>
      <c r="E31" s="34">
        <v>6</v>
      </c>
      <c r="F31" s="20">
        <v>0.000694444444444444</v>
      </c>
      <c r="G31" s="20">
        <v>0.002800925925925926</v>
      </c>
      <c r="H31" s="24">
        <f t="shared" si="1"/>
        <v>0.0021064814814814817</v>
      </c>
      <c r="I31" s="10">
        <v>12</v>
      </c>
      <c r="J31" s="52"/>
    </row>
    <row r="32" spans="2:10" ht="18.75">
      <c r="B32" s="29">
        <v>25</v>
      </c>
      <c r="C32" s="41" t="s">
        <v>304</v>
      </c>
      <c r="D32" s="41" t="s">
        <v>277</v>
      </c>
      <c r="E32" s="34">
        <v>12</v>
      </c>
      <c r="F32" s="20">
        <v>0.000694444444444444</v>
      </c>
      <c r="G32" s="86">
        <v>0.003263888888888889</v>
      </c>
      <c r="H32" s="87">
        <f t="shared" si="1"/>
        <v>0.002569444444444445</v>
      </c>
      <c r="I32" s="10">
        <v>13</v>
      </c>
      <c r="J32" s="52"/>
    </row>
    <row r="33" spans="2:10" ht="15.75">
      <c r="B33" s="30"/>
      <c r="C33" s="25"/>
      <c r="D33" s="26"/>
      <c r="F33" s="53"/>
      <c r="G33" s="54"/>
      <c r="H33" s="55"/>
      <c r="I33" s="56"/>
      <c r="J33" s="25"/>
    </row>
    <row r="34" spans="2:10" ht="15.75">
      <c r="B34" s="30"/>
      <c r="C34" s="27" t="s">
        <v>7</v>
      </c>
      <c r="D34" s="26" t="s">
        <v>46</v>
      </c>
      <c r="F34" s="53"/>
      <c r="G34" s="54"/>
      <c r="H34" s="55"/>
      <c r="I34" s="56"/>
      <c r="J34" s="25"/>
    </row>
    <row r="35" spans="2:10" ht="15.75">
      <c r="B35" s="30"/>
      <c r="C35" s="27" t="s">
        <v>8</v>
      </c>
      <c r="D35" s="26" t="s">
        <v>338</v>
      </c>
      <c r="F35" s="53"/>
      <c r="G35" s="54"/>
      <c r="H35" s="55">
        <f>IF(G35="","",G35-F35)</f>
      </c>
      <c r="I35" s="56"/>
      <c r="J35" s="25"/>
    </row>
    <row r="36" spans="6:9" ht="12.75">
      <c r="F36" s="57"/>
      <c r="G36" s="57"/>
      <c r="H36" s="57"/>
      <c r="I36" s="57"/>
    </row>
    <row r="37" spans="6:9" ht="12.75">
      <c r="F37" s="57"/>
      <c r="G37" s="57"/>
      <c r="H37" s="57"/>
      <c r="I37" s="57"/>
    </row>
  </sheetData>
  <sheetProtection selectLockedCells="1" selectUnlockedCells="1"/>
  <mergeCells count="6">
    <mergeCell ref="H2:J2"/>
    <mergeCell ref="H3:J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375" style="17" customWidth="1"/>
    <col min="2" max="2" width="5.375" style="28" customWidth="1"/>
    <col min="3" max="3" width="32.875" style="17" customWidth="1"/>
    <col min="4" max="4" width="29.625" style="17" customWidth="1"/>
    <col min="5" max="5" width="9.875" style="17" customWidth="1"/>
    <col min="6" max="6" width="11.375" style="17" bestFit="1" customWidth="1"/>
    <col min="7" max="7" width="11.00390625" style="17" customWidth="1"/>
    <col min="8" max="8" width="11.625" style="17" customWidth="1"/>
    <col min="9" max="9" width="6.875" style="17" customWidth="1"/>
    <col min="10" max="16384" width="9.125" style="17" customWidth="1"/>
  </cols>
  <sheetData>
    <row r="2" spans="2:10" ht="24.75" customHeight="1">
      <c r="B2" s="108" t="s">
        <v>51</v>
      </c>
      <c r="C2" s="109"/>
      <c r="D2" s="120" t="s">
        <v>248</v>
      </c>
      <c r="E2" s="120"/>
      <c r="F2" s="120"/>
      <c r="G2" s="120"/>
      <c r="H2" s="105" t="s">
        <v>50</v>
      </c>
      <c r="I2" s="106"/>
      <c r="J2" s="107"/>
    </row>
    <row r="3" spans="2:10" ht="23.25" customHeight="1">
      <c r="B3" s="110"/>
      <c r="C3" s="111"/>
      <c r="D3" s="120"/>
      <c r="E3" s="120"/>
      <c r="F3" s="120"/>
      <c r="G3" s="120"/>
      <c r="H3" s="105" t="s">
        <v>53</v>
      </c>
      <c r="I3" s="106"/>
      <c r="J3" s="107"/>
    </row>
    <row r="4" spans="2:10" ht="25.5">
      <c r="B4" s="6"/>
      <c r="C4" s="6" t="s">
        <v>0</v>
      </c>
      <c r="D4" s="31" t="s">
        <v>9</v>
      </c>
      <c r="E4" s="84" t="s">
        <v>1</v>
      </c>
      <c r="F4" s="31" t="s">
        <v>2</v>
      </c>
      <c r="G4" s="31" t="s">
        <v>3</v>
      </c>
      <c r="H4" s="32" t="s">
        <v>4</v>
      </c>
      <c r="I4" s="31" t="s">
        <v>5</v>
      </c>
      <c r="J4" s="31" t="s">
        <v>6</v>
      </c>
    </row>
    <row r="5" spans="2:10" ht="19.5">
      <c r="B5" s="35"/>
      <c r="C5" s="36"/>
      <c r="E5" s="19"/>
      <c r="F5" s="20"/>
      <c r="G5" s="21"/>
      <c r="H5" s="22"/>
      <c r="I5" s="10"/>
      <c r="J5" s="23"/>
    </row>
    <row r="6" spans="2:10" ht="18.75">
      <c r="B6" s="39">
        <v>1</v>
      </c>
      <c r="C6" s="41" t="s">
        <v>36</v>
      </c>
      <c r="D6" s="41" t="s">
        <v>61</v>
      </c>
      <c r="E6" s="34"/>
      <c r="F6" s="20">
        <v>0.009375</v>
      </c>
      <c r="G6" s="20">
        <v>0</v>
      </c>
      <c r="H6" s="24">
        <f aca="true" t="shared" si="0" ref="H6:H24">G6-F6</f>
        <v>-0.009375</v>
      </c>
      <c r="I6" s="10"/>
      <c r="J6" s="23"/>
    </row>
    <row r="7" spans="2:10" ht="18.75">
      <c r="B7" s="39">
        <v>2</v>
      </c>
      <c r="C7" s="41" t="s">
        <v>10</v>
      </c>
      <c r="D7" s="41" t="s">
        <v>61</v>
      </c>
      <c r="E7" s="34"/>
      <c r="F7" s="20">
        <v>0.009375</v>
      </c>
      <c r="G7" s="20">
        <v>0</v>
      </c>
      <c r="H7" s="24">
        <f t="shared" si="0"/>
        <v>-0.009375</v>
      </c>
      <c r="I7" s="10"/>
      <c r="J7" s="23"/>
    </row>
    <row r="8" spans="2:10" ht="18.75">
      <c r="B8" s="39">
        <v>3</v>
      </c>
      <c r="C8" s="41" t="s">
        <v>205</v>
      </c>
      <c r="D8" s="41" t="s">
        <v>61</v>
      </c>
      <c r="E8" s="34"/>
      <c r="F8" s="20">
        <v>0.009375</v>
      </c>
      <c r="G8" s="20">
        <v>0</v>
      </c>
      <c r="H8" s="24">
        <f t="shared" si="0"/>
        <v>-0.009375</v>
      </c>
      <c r="I8" s="10"/>
      <c r="J8" s="23"/>
    </row>
    <row r="9" spans="2:10" ht="18.75">
      <c r="B9" s="39">
        <v>4</v>
      </c>
      <c r="C9" s="41" t="s">
        <v>206</v>
      </c>
      <c r="D9" s="41" t="s">
        <v>61</v>
      </c>
      <c r="E9" s="34"/>
      <c r="F9" s="20">
        <v>0.009375</v>
      </c>
      <c r="G9" s="20">
        <v>0</v>
      </c>
      <c r="H9" s="24">
        <f t="shared" si="0"/>
        <v>-0.009375</v>
      </c>
      <c r="I9" s="10"/>
      <c r="J9" s="23"/>
    </row>
    <row r="10" spans="2:10" ht="17.25" customHeight="1">
      <c r="B10" s="39">
        <v>5</v>
      </c>
      <c r="C10" s="41" t="s">
        <v>23</v>
      </c>
      <c r="D10" s="41" t="s">
        <v>207</v>
      </c>
      <c r="E10" s="34"/>
      <c r="F10" s="20">
        <v>0.009375</v>
      </c>
      <c r="G10" s="20">
        <v>0</v>
      </c>
      <c r="H10" s="24">
        <f t="shared" si="0"/>
        <v>-0.009375</v>
      </c>
      <c r="I10" s="10"/>
      <c r="J10" s="23"/>
    </row>
    <row r="11" spans="2:10" ht="17.25" customHeight="1">
      <c r="B11" s="39">
        <v>6</v>
      </c>
      <c r="C11" s="41" t="s">
        <v>208</v>
      </c>
      <c r="D11" s="41" t="s">
        <v>207</v>
      </c>
      <c r="E11" s="34"/>
      <c r="F11" s="20">
        <v>0.009375</v>
      </c>
      <c r="G11" s="20">
        <v>0</v>
      </c>
      <c r="H11" s="24">
        <f t="shared" si="0"/>
        <v>-0.009375</v>
      </c>
      <c r="I11" s="10"/>
      <c r="J11" s="23"/>
    </row>
    <row r="12" spans="2:10" ht="17.25" customHeight="1">
      <c r="B12" s="39">
        <v>7</v>
      </c>
      <c r="C12" s="41" t="s">
        <v>26</v>
      </c>
      <c r="D12" s="41" t="s">
        <v>207</v>
      </c>
      <c r="E12" s="34"/>
      <c r="F12" s="20">
        <v>0.009375</v>
      </c>
      <c r="G12" s="20">
        <v>0</v>
      </c>
      <c r="H12" s="24">
        <f t="shared" si="0"/>
        <v>-0.009375</v>
      </c>
      <c r="I12" s="10"/>
      <c r="J12" s="23"/>
    </row>
    <row r="13" spans="2:10" ht="17.25" customHeight="1">
      <c r="B13" s="39">
        <v>8</v>
      </c>
      <c r="C13" s="41" t="s">
        <v>209</v>
      </c>
      <c r="D13" s="41" t="s">
        <v>207</v>
      </c>
      <c r="E13" s="34"/>
      <c r="F13" s="20">
        <v>0.009375</v>
      </c>
      <c r="G13" s="20">
        <v>0</v>
      </c>
      <c r="H13" s="24">
        <f t="shared" si="0"/>
        <v>-0.009375</v>
      </c>
      <c r="I13" s="10"/>
      <c r="J13" s="23"/>
    </row>
    <row r="14" spans="2:10" ht="17.25" customHeight="1">
      <c r="B14" s="39">
        <v>9</v>
      </c>
      <c r="C14" s="41" t="s">
        <v>27</v>
      </c>
      <c r="D14" s="41" t="s">
        <v>207</v>
      </c>
      <c r="E14" s="34"/>
      <c r="F14" s="20">
        <v>0.009375</v>
      </c>
      <c r="G14" s="20">
        <v>0</v>
      </c>
      <c r="H14" s="24">
        <f t="shared" si="0"/>
        <v>-0.009375</v>
      </c>
      <c r="I14" s="10"/>
      <c r="J14" s="23"/>
    </row>
    <row r="15" spans="2:10" ht="17.25" customHeight="1">
      <c r="B15" s="39">
        <v>10</v>
      </c>
      <c r="C15" s="41" t="s">
        <v>28</v>
      </c>
      <c r="D15" s="41" t="s">
        <v>207</v>
      </c>
      <c r="E15" s="34"/>
      <c r="F15" s="20">
        <v>0.009375</v>
      </c>
      <c r="G15" s="20">
        <v>0</v>
      </c>
      <c r="H15" s="24">
        <f t="shared" si="0"/>
        <v>-0.009375</v>
      </c>
      <c r="I15" s="10"/>
      <c r="J15" s="23"/>
    </row>
    <row r="16" spans="2:10" ht="17.25" customHeight="1">
      <c r="B16" s="39">
        <v>11</v>
      </c>
      <c r="C16" s="41" t="s">
        <v>34</v>
      </c>
      <c r="D16" s="41" t="s">
        <v>207</v>
      </c>
      <c r="E16" s="34"/>
      <c r="F16" s="20">
        <v>0.009375</v>
      </c>
      <c r="G16" s="20">
        <v>0</v>
      </c>
      <c r="H16" s="24">
        <f t="shared" si="0"/>
        <v>-0.009375</v>
      </c>
      <c r="I16" s="10"/>
      <c r="J16" s="23"/>
    </row>
    <row r="17" spans="2:10" ht="17.25" customHeight="1">
      <c r="B17" s="39">
        <v>12</v>
      </c>
      <c r="C17" s="41" t="s">
        <v>24</v>
      </c>
      <c r="D17" s="41" t="s">
        <v>207</v>
      </c>
      <c r="E17" s="75"/>
      <c r="F17" s="20">
        <v>0.009375</v>
      </c>
      <c r="G17" s="44">
        <v>0</v>
      </c>
      <c r="H17" s="45">
        <f t="shared" si="0"/>
        <v>-0.009375</v>
      </c>
      <c r="I17" s="77"/>
      <c r="J17" s="47"/>
    </row>
    <row r="18" spans="2:10" ht="17.25" customHeight="1">
      <c r="B18" s="39">
        <v>13</v>
      </c>
      <c r="C18" s="41" t="s">
        <v>210</v>
      </c>
      <c r="D18" s="41" t="s">
        <v>207</v>
      </c>
      <c r="E18" s="40"/>
      <c r="F18" s="20">
        <v>0.009375</v>
      </c>
      <c r="G18" s="20">
        <v>0</v>
      </c>
      <c r="H18" s="24">
        <f t="shared" si="0"/>
        <v>-0.009375</v>
      </c>
      <c r="I18" s="81"/>
      <c r="J18" s="52"/>
    </row>
    <row r="19" spans="2:10" ht="17.25" customHeight="1">
      <c r="B19" s="39">
        <v>14</v>
      </c>
      <c r="C19" s="41" t="s">
        <v>33</v>
      </c>
      <c r="D19" s="41" t="s">
        <v>207</v>
      </c>
      <c r="E19" s="40"/>
      <c r="F19" s="20">
        <v>0.009375</v>
      </c>
      <c r="G19" s="44">
        <v>0</v>
      </c>
      <c r="H19" s="45">
        <f t="shared" si="0"/>
        <v>-0.009375</v>
      </c>
      <c r="I19" s="81"/>
      <c r="J19" s="52"/>
    </row>
    <row r="20" spans="2:10" ht="17.25" customHeight="1">
      <c r="B20" s="39">
        <v>15</v>
      </c>
      <c r="C20" s="41" t="s">
        <v>211</v>
      </c>
      <c r="D20" s="41" t="s">
        <v>207</v>
      </c>
      <c r="E20" s="40"/>
      <c r="F20" s="20">
        <v>0.009375</v>
      </c>
      <c r="G20" s="20">
        <v>0</v>
      </c>
      <c r="H20" s="24">
        <f t="shared" si="0"/>
        <v>-0.009375</v>
      </c>
      <c r="I20" s="81"/>
      <c r="J20" s="52"/>
    </row>
    <row r="21" spans="2:10" ht="17.25" customHeight="1">
      <c r="B21" s="39">
        <v>16</v>
      </c>
      <c r="C21" s="41" t="s">
        <v>212</v>
      </c>
      <c r="D21" s="41" t="s">
        <v>207</v>
      </c>
      <c r="E21" s="40"/>
      <c r="F21" s="20">
        <v>0.009375</v>
      </c>
      <c r="G21" s="44">
        <v>0</v>
      </c>
      <c r="H21" s="45">
        <f t="shared" si="0"/>
        <v>-0.009375</v>
      </c>
      <c r="I21" s="81"/>
      <c r="J21" s="52"/>
    </row>
    <row r="22" spans="2:10" ht="18.75">
      <c r="B22" s="39">
        <v>17</v>
      </c>
      <c r="C22" s="41" t="s">
        <v>35</v>
      </c>
      <c r="D22" s="41" t="s">
        <v>207</v>
      </c>
      <c r="E22" s="40"/>
      <c r="F22" s="20">
        <v>0.009375</v>
      </c>
      <c r="G22" s="20">
        <v>0</v>
      </c>
      <c r="H22" s="24">
        <f t="shared" si="0"/>
        <v>-0.009375</v>
      </c>
      <c r="I22" s="81"/>
      <c r="J22" s="52"/>
    </row>
    <row r="23" spans="2:10" ht="18.75">
      <c r="B23" s="39">
        <v>18</v>
      </c>
      <c r="C23" s="41" t="s">
        <v>213</v>
      </c>
      <c r="D23" s="41" t="s">
        <v>207</v>
      </c>
      <c r="E23" s="40"/>
      <c r="F23" s="20">
        <v>0.009375</v>
      </c>
      <c r="G23" s="44">
        <v>0</v>
      </c>
      <c r="H23" s="45">
        <f t="shared" si="0"/>
        <v>-0.009375</v>
      </c>
      <c r="I23" s="81"/>
      <c r="J23" s="52"/>
    </row>
    <row r="24" spans="2:10" ht="18.75">
      <c r="B24" s="39">
        <v>19</v>
      </c>
      <c r="C24" s="41" t="s">
        <v>25</v>
      </c>
      <c r="D24" s="41" t="s">
        <v>207</v>
      </c>
      <c r="E24" s="40"/>
      <c r="F24" s="20">
        <v>0.009375</v>
      </c>
      <c r="G24" s="20">
        <v>0</v>
      </c>
      <c r="H24" s="24">
        <f t="shared" si="0"/>
        <v>-0.009375</v>
      </c>
      <c r="I24" s="81"/>
      <c r="J24" s="52"/>
    </row>
    <row r="25" spans="2:10" ht="22.5" customHeight="1">
      <c r="B25" s="39">
        <v>20</v>
      </c>
      <c r="C25" s="41" t="s">
        <v>215</v>
      </c>
      <c r="D25" s="41" t="s">
        <v>65</v>
      </c>
      <c r="E25" s="19"/>
      <c r="F25" s="20">
        <v>0.009375</v>
      </c>
      <c r="G25" s="20">
        <v>0</v>
      </c>
      <c r="H25" s="24">
        <f aca="true" t="shared" si="1" ref="H25:H42">G25-F25</f>
        <v>-0.009375</v>
      </c>
      <c r="I25" s="10"/>
      <c r="J25" s="23"/>
    </row>
    <row r="26" spans="2:10" ht="22.5" customHeight="1">
      <c r="B26" s="39">
        <v>21</v>
      </c>
      <c r="C26" s="41" t="s">
        <v>216</v>
      </c>
      <c r="D26" s="41" t="s">
        <v>65</v>
      </c>
      <c r="E26" s="19"/>
      <c r="F26" s="20">
        <v>0.009375</v>
      </c>
      <c r="G26" s="20">
        <v>0</v>
      </c>
      <c r="H26" s="24">
        <f t="shared" si="1"/>
        <v>-0.009375</v>
      </c>
      <c r="I26" s="10"/>
      <c r="J26" s="23"/>
    </row>
    <row r="27" spans="2:10" ht="18.75">
      <c r="B27" s="39">
        <v>22</v>
      </c>
      <c r="C27" s="41" t="s">
        <v>37</v>
      </c>
      <c r="D27" s="41" t="s">
        <v>217</v>
      </c>
      <c r="E27" s="19"/>
      <c r="F27" s="20">
        <v>0.009375</v>
      </c>
      <c r="G27" s="20">
        <v>0</v>
      </c>
      <c r="H27" s="24">
        <f t="shared" si="1"/>
        <v>-0.009375</v>
      </c>
      <c r="I27" s="10"/>
      <c r="J27" s="23"/>
    </row>
    <row r="28" spans="2:10" ht="18.75">
      <c r="B28" s="39">
        <v>23</v>
      </c>
      <c r="C28" s="41" t="s">
        <v>218</v>
      </c>
      <c r="D28" s="41" t="s">
        <v>217</v>
      </c>
      <c r="E28" s="19"/>
      <c r="F28" s="20">
        <v>0.009375</v>
      </c>
      <c r="G28" s="20">
        <v>0</v>
      </c>
      <c r="H28" s="24">
        <f t="shared" si="1"/>
        <v>-0.009375</v>
      </c>
      <c r="I28" s="10"/>
      <c r="J28" s="23"/>
    </row>
    <row r="29" spans="2:10" ht="18.75">
      <c r="B29" s="39">
        <v>24</v>
      </c>
      <c r="C29" s="41" t="s">
        <v>40</v>
      </c>
      <c r="D29" s="41" t="s">
        <v>217</v>
      </c>
      <c r="E29" s="19"/>
      <c r="F29" s="20">
        <v>0.009375</v>
      </c>
      <c r="G29" s="20">
        <v>0</v>
      </c>
      <c r="H29" s="24">
        <f t="shared" si="1"/>
        <v>-0.009375</v>
      </c>
      <c r="I29" s="10"/>
      <c r="J29" s="23"/>
    </row>
    <row r="30" spans="2:10" ht="21.75" customHeight="1">
      <c r="B30" s="39">
        <v>25</v>
      </c>
      <c r="C30" s="41" t="s">
        <v>219</v>
      </c>
      <c r="D30" s="41" t="s">
        <v>217</v>
      </c>
      <c r="E30" s="19"/>
      <c r="F30" s="20">
        <v>0.009375</v>
      </c>
      <c r="G30" s="20">
        <v>0</v>
      </c>
      <c r="H30" s="24">
        <f t="shared" si="1"/>
        <v>-0.009375</v>
      </c>
      <c r="I30" s="10"/>
      <c r="J30" s="23"/>
    </row>
    <row r="31" spans="2:10" ht="18.75">
      <c r="B31" s="39">
        <v>26</v>
      </c>
      <c r="C31" s="41" t="s">
        <v>227</v>
      </c>
      <c r="D31" s="41" t="s">
        <v>233</v>
      </c>
      <c r="E31" s="19"/>
      <c r="F31" s="20">
        <v>0.009375</v>
      </c>
      <c r="G31" s="20">
        <v>0</v>
      </c>
      <c r="H31" s="24">
        <f t="shared" si="1"/>
        <v>-0.009375</v>
      </c>
      <c r="I31" s="10"/>
      <c r="J31" s="23"/>
    </row>
    <row r="32" spans="2:10" ht="18.75">
      <c r="B32" s="39">
        <v>27</v>
      </c>
      <c r="C32" s="41" t="s">
        <v>228</v>
      </c>
      <c r="D32" s="41" t="s">
        <v>233</v>
      </c>
      <c r="E32" s="19"/>
      <c r="F32" s="20">
        <v>0.009375</v>
      </c>
      <c r="G32" s="20">
        <v>0</v>
      </c>
      <c r="H32" s="24">
        <f t="shared" si="1"/>
        <v>-0.009375</v>
      </c>
      <c r="I32" s="10"/>
      <c r="J32" s="23"/>
    </row>
    <row r="33" spans="2:10" ht="18.75">
      <c r="B33" s="39">
        <v>28</v>
      </c>
      <c r="C33" s="41" t="s">
        <v>229</v>
      </c>
      <c r="D33" s="41" t="s">
        <v>233</v>
      </c>
      <c r="E33" s="43"/>
      <c r="F33" s="20">
        <v>0.009375</v>
      </c>
      <c r="G33" s="44">
        <v>0</v>
      </c>
      <c r="H33" s="45">
        <f t="shared" si="1"/>
        <v>-0.009375</v>
      </c>
      <c r="I33" s="46"/>
      <c r="J33" s="47"/>
    </row>
    <row r="34" spans="2:10" ht="18.75">
      <c r="B34" s="39">
        <v>29</v>
      </c>
      <c r="C34" s="41" t="s">
        <v>230</v>
      </c>
      <c r="D34" s="41" t="s">
        <v>233</v>
      </c>
      <c r="E34" s="48"/>
      <c r="F34" s="20">
        <v>0.009375</v>
      </c>
      <c r="G34" s="49">
        <v>0</v>
      </c>
      <c r="H34" s="50">
        <f t="shared" si="1"/>
        <v>-0.009375</v>
      </c>
      <c r="I34" s="51"/>
      <c r="J34" s="52"/>
    </row>
    <row r="35" spans="2:10" ht="18.75">
      <c r="B35" s="39">
        <v>30</v>
      </c>
      <c r="C35" s="41" t="s">
        <v>231</v>
      </c>
      <c r="D35" s="41" t="s">
        <v>233</v>
      </c>
      <c r="E35" s="48"/>
      <c r="F35" s="20">
        <v>0.009375</v>
      </c>
      <c r="G35" s="49">
        <v>0</v>
      </c>
      <c r="H35" s="50">
        <f t="shared" si="1"/>
        <v>-0.009375</v>
      </c>
      <c r="I35" s="51"/>
      <c r="J35" s="52"/>
    </row>
    <row r="36" spans="2:10" ht="18.75">
      <c r="B36" s="39">
        <v>31</v>
      </c>
      <c r="C36" s="41" t="s">
        <v>232</v>
      </c>
      <c r="D36" s="41" t="s">
        <v>233</v>
      </c>
      <c r="E36" s="48"/>
      <c r="F36" s="20">
        <v>0.009375</v>
      </c>
      <c r="G36" s="49">
        <v>0</v>
      </c>
      <c r="H36" s="50">
        <f t="shared" si="1"/>
        <v>-0.009375</v>
      </c>
      <c r="I36" s="51"/>
      <c r="J36" s="52"/>
    </row>
    <row r="37" spans="2:10" ht="18.75">
      <c r="B37" s="39">
        <v>32</v>
      </c>
      <c r="C37" s="41" t="s">
        <v>276</v>
      </c>
      <c r="D37" s="41" t="s">
        <v>277</v>
      </c>
      <c r="E37" s="48"/>
      <c r="F37" s="20">
        <v>0.009375</v>
      </c>
      <c r="G37" s="49">
        <v>0</v>
      </c>
      <c r="H37" s="50">
        <f t="shared" si="1"/>
        <v>-0.009375</v>
      </c>
      <c r="I37" s="51"/>
      <c r="J37" s="52"/>
    </row>
    <row r="38" spans="2:10" ht="18.75">
      <c r="B38" s="39">
        <v>33</v>
      </c>
      <c r="C38" s="41" t="s">
        <v>283</v>
      </c>
      <c r="D38" s="41" t="s">
        <v>79</v>
      </c>
      <c r="E38" s="48"/>
      <c r="F38" s="20">
        <v>0.009375</v>
      </c>
      <c r="G38" s="49">
        <v>0</v>
      </c>
      <c r="H38" s="50">
        <f t="shared" si="1"/>
        <v>-0.009375</v>
      </c>
      <c r="I38" s="51"/>
      <c r="J38" s="52"/>
    </row>
    <row r="39" spans="2:10" ht="18.75" customHeight="1">
      <c r="B39" s="39">
        <v>34</v>
      </c>
      <c r="C39" s="41" t="s">
        <v>284</v>
      </c>
      <c r="D39" s="41" t="s">
        <v>42</v>
      </c>
      <c r="E39" s="48"/>
      <c r="F39" s="20">
        <v>0.009375</v>
      </c>
      <c r="G39" s="49">
        <v>0</v>
      </c>
      <c r="H39" s="50">
        <f t="shared" si="1"/>
        <v>-0.009375</v>
      </c>
      <c r="I39" s="51"/>
      <c r="J39" s="52"/>
    </row>
    <row r="40" spans="2:10" ht="18.75">
      <c r="B40" s="39">
        <v>35</v>
      </c>
      <c r="C40" s="41" t="s">
        <v>225</v>
      </c>
      <c r="D40" s="41" t="s">
        <v>343</v>
      </c>
      <c r="E40" s="48"/>
      <c r="F40" s="49">
        <v>0</v>
      </c>
      <c r="G40" s="49">
        <v>0</v>
      </c>
      <c r="H40" s="50">
        <f t="shared" si="1"/>
        <v>0</v>
      </c>
      <c r="I40" s="51"/>
      <c r="J40" s="52"/>
    </row>
    <row r="41" spans="2:10" ht="18.75">
      <c r="B41" s="39">
        <v>36</v>
      </c>
      <c r="C41" s="41" t="s">
        <v>328</v>
      </c>
      <c r="D41" s="41" t="s">
        <v>196</v>
      </c>
      <c r="E41" s="48"/>
      <c r="F41" s="49">
        <v>0</v>
      </c>
      <c r="G41" s="49">
        <v>0</v>
      </c>
      <c r="H41" s="50">
        <f t="shared" si="1"/>
        <v>0</v>
      </c>
      <c r="I41" s="51"/>
      <c r="J41" s="52"/>
    </row>
    <row r="42" spans="2:10" ht="18.75">
      <c r="B42" s="39">
        <v>37</v>
      </c>
      <c r="C42" s="41" t="s">
        <v>342</v>
      </c>
      <c r="D42" s="41" t="s">
        <v>340</v>
      </c>
      <c r="E42" s="48"/>
      <c r="F42" s="49">
        <v>0</v>
      </c>
      <c r="G42" s="49">
        <v>0</v>
      </c>
      <c r="H42" s="50">
        <f t="shared" si="1"/>
        <v>0</v>
      </c>
      <c r="I42" s="51"/>
      <c r="J42" s="52"/>
    </row>
    <row r="43" spans="2:10" ht="18.75">
      <c r="B43" s="39">
        <v>38</v>
      </c>
      <c r="C43" s="41" t="s">
        <v>329</v>
      </c>
      <c r="D43" s="41" t="s">
        <v>340</v>
      </c>
      <c r="E43" s="48"/>
      <c r="F43" s="49">
        <v>0</v>
      </c>
      <c r="G43" s="49">
        <v>0</v>
      </c>
      <c r="H43" s="50">
        <f aca="true" t="shared" si="2" ref="H43:H50">G43-F43</f>
        <v>0</v>
      </c>
      <c r="I43" s="51"/>
      <c r="J43" s="52"/>
    </row>
    <row r="44" spans="2:10" ht="18.75">
      <c r="B44" s="39">
        <v>39</v>
      </c>
      <c r="C44" s="41" t="s">
        <v>330</v>
      </c>
      <c r="D44" s="41" t="s">
        <v>340</v>
      </c>
      <c r="E44" s="48"/>
      <c r="F44" s="49">
        <v>0</v>
      </c>
      <c r="G44" s="49">
        <v>0</v>
      </c>
      <c r="H44" s="50">
        <f t="shared" si="2"/>
        <v>0</v>
      </c>
      <c r="I44" s="51"/>
      <c r="J44" s="52"/>
    </row>
    <row r="45" spans="2:10" ht="18.75">
      <c r="B45" s="39">
        <v>40</v>
      </c>
      <c r="C45" s="41" t="s">
        <v>331</v>
      </c>
      <c r="D45" s="41" t="s">
        <v>340</v>
      </c>
      <c r="E45" s="48"/>
      <c r="F45" s="49">
        <v>0</v>
      </c>
      <c r="G45" s="49">
        <v>0</v>
      </c>
      <c r="H45" s="50">
        <f t="shared" si="2"/>
        <v>0</v>
      </c>
      <c r="I45" s="51"/>
      <c r="J45" s="52"/>
    </row>
    <row r="46" spans="2:10" ht="18.75">
      <c r="B46" s="39">
        <v>41</v>
      </c>
      <c r="C46" s="41" t="s">
        <v>332</v>
      </c>
      <c r="D46" s="41" t="s">
        <v>200</v>
      </c>
      <c r="E46" s="48"/>
      <c r="F46" s="49">
        <v>0</v>
      </c>
      <c r="G46" s="49">
        <v>0</v>
      </c>
      <c r="H46" s="50">
        <f t="shared" si="2"/>
        <v>0</v>
      </c>
      <c r="I46" s="51"/>
      <c r="J46" s="52"/>
    </row>
    <row r="47" spans="2:10" ht="18.75">
      <c r="B47" s="39">
        <v>42</v>
      </c>
      <c r="C47" s="41" t="s">
        <v>333</v>
      </c>
      <c r="D47" s="41" t="s">
        <v>340</v>
      </c>
      <c r="E47" s="48"/>
      <c r="F47" s="49">
        <v>0</v>
      </c>
      <c r="G47" s="49">
        <v>0</v>
      </c>
      <c r="H47" s="50">
        <f t="shared" si="2"/>
        <v>0</v>
      </c>
      <c r="I47" s="51"/>
      <c r="J47" s="52"/>
    </row>
    <row r="48" spans="2:10" ht="18.75">
      <c r="B48" s="39">
        <v>43</v>
      </c>
      <c r="C48" s="41" t="s">
        <v>334</v>
      </c>
      <c r="D48" s="41" t="s">
        <v>340</v>
      </c>
      <c r="E48" s="48"/>
      <c r="F48" s="49">
        <v>0</v>
      </c>
      <c r="G48" s="49">
        <v>0</v>
      </c>
      <c r="H48" s="50">
        <f t="shared" si="2"/>
        <v>0</v>
      </c>
      <c r="I48" s="51"/>
      <c r="J48" s="52"/>
    </row>
    <row r="49" spans="2:10" ht="18.75">
      <c r="B49" s="39">
        <v>44</v>
      </c>
      <c r="C49" s="41" t="s">
        <v>226</v>
      </c>
      <c r="D49" s="41" t="s">
        <v>341</v>
      </c>
      <c r="E49" s="48"/>
      <c r="F49" s="49">
        <v>0</v>
      </c>
      <c r="G49" s="49">
        <v>0</v>
      </c>
      <c r="H49" s="50">
        <f t="shared" si="2"/>
        <v>0</v>
      </c>
      <c r="I49" s="51"/>
      <c r="J49" s="52"/>
    </row>
    <row r="50" spans="2:10" ht="18.75">
      <c r="B50" s="39"/>
      <c r="C50" s="41"/>
      <c r="D50" s="41"/>
      <c r="E50" s="48"/>
      <c r="F50" s="49">
        <v>0</v>
      </c>
      <c r="G50" s="49">
        <v>0</v>
      </c>
      <c r="H50" s="50">
        <f t="shared" si="2"/>
        <v>0</v>
      </c>
      <c r="I50" s="51"/>
      <c r="J50" s="52"/>
    </row>
    <row r="51" spans="2:10" ht="15.75">
      <c r="B51" s="30"/>
      <c r="C51" s="25"/>
      <c r="D51" s="26"/>
      <c r="F51" s="53"/>
      <c r="G51" s="54"/>
      <c r="H51" s="55"/>
      <c r="I51" s="56"/>
      <c r="J51" s="25"/>
    </row>
    <row r="52" spans="2:10" ht="15.75">
      <c r="B52" s="30"/>
      <c r="C52" s="27" t="s">
        <v>7</v>
      </c>
      <c r="D52" s="26" t="s">
        <v>46</v>
      </c>
      <c r="F52" s="53"/>
      <c r="G52" s="54"/>
      <c r="H52" s="55"/>
      <c r="I52" s="56"/>
      <c r="J52" s="25"/>
    </row>
    <row r="53" spans="2:10" ht="15.75">
      <c r="B53" s="30"/>
      <c r="C53" s="27" t="s">
        <v>8</v>
      </c>
      <c r="D53" s="26" t="s">
        <v>338</v>
      </c>
      <c r="F53" s="53"/>
      <c r="G53" s="54"/>
      <c r="H53" s="55">
        <f>IF(G53="","",G53-F53)</f>
      </c>
      <c r="I53" s="56"/>
      <c r="J53" s="25"/>
    </row>
    <row r="54" spans="6:9" ht="12.75">
      <c r="F54" s="57"/>
      <c r="G54" s="57"/>
      <c r="H54" s="57"/>
      <c r="I54" s="57"/>
    </row>
    <row r="55" spans="6:9" ht="12.75">
      <c r="F55" s="57"/>
      <c r="G55" s="57"/>
      <c r="H55" s="57"/>
      <c r="I55" s="57"/>
    </row>
  </sheetData>
  <sheetProtection/>
  <mergeCells count="4">
    <mergeCell ref="B2:C3"/>
    <mergeCell ref="H2:J2"/>
    <mergeCell ref="H3:J3"/>
    <mergeCell ref="D2:G3"/>
  </mergeCells>
  <printOptions/>
  <pageMargins left="0" right="0" top="0" bottom="0" header="0" footer="0"/>
  <pageSetup blackAndWhite="1"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PageLayoutView="0" workbookViewId="0" topLeftCell="A4">
      <selection activeCell="D12" sqref="D12"/>
    </sheetView>
  </sheetViews>
  <sheetFormatPr defaultColWidth="9.00390625" defaultRowHeight="12.75"/>
  <cols>
    <col min="1" max="1" width="4.75390625" style="5" customWidth="1"/>
    <col min="2" max="2" width="6.375" style="66" customWidth="1"/>
    <col min="3" max="3" width="32.375" style="5" customWidth="1"/>
    <col min="4" max="4" width="25.875" style="5" customWidth="1"/>
    <col min="5" max="5" width="10.00390625" style="5" customWidth="1"/>
    <col min="6" max="6" width="11.375" style="5" bestFit="1" customWidth="1"/>
    <col min="7" max="7" width="11.00390625" style="5" customWidth="1"/>
    <col min="8" max="8" width="15.25390625" style="5" customWidth="1"/>
    <col min="9" max="9" width="6.875" style="5" customWidth="1"/>
    <col min="10" max="16384" width="9.125" style="5" customWidth="1"/>
  </cols>
  <sheetData>
    <row r="2" spans="2:10" s="17" customFormat="1" ht="22.5" customHeight="1">
      <c r="B2" s="108" t="s">
        <v>51</v>
      </c>
      <c r="C2" s="109"/>
      <c r="D2" s="112" t="s">
        <v>49</v>
      </c>
      <c r="E2" s="113"/>
      <c r="F2" s="114" t="s">
        <v>236</v>
      </c>
      <c r="G2" s="115"/>
      <c r="H2" s="105" t="s">
        <v>50</v>
      </c>
      <c r="I2" s="106"/>
      <c r="J2" s="107"/>
    </row>
    <row r="3" spans="2:10" s="17" customFormat="1" ht="22.5" customHeight="1">
      <c r="B3" s="110"/>
      <c r="C3" s="111"/>
      <c r="D3" s="112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6" t="s">
        <v>9</v>
      </c>
      <c r="E4" s="7" t="s">
        <v>1</v>
      </c>
      <c r="F4" s="6" t="s">
        <v>2</v>
      </c>
      <c r="G4" s="6" t="s">
        <v>3</v>
      </c>
      <c r="H4" s="8" t="s">
        <v>4</v>
      </c>
      <c r="I4" s="6" t="s">
        <v>5</v>
      </c>
      <c r="J4" s="6" t="s">
        <v>6</v>
      </c>
    </row>
    <row r="5" spans="2:10" ht="19.5">
      <c r="B5" s="63"/>
      <c r="C5" s="3" t="s">
        <v>47</v>
      </c>
      <c r="E5" s="3"/>
      <c r="F5" s="58"/>
      <c r="G5" s="59"/>
      <c r="H5" s="9"/>
      <c r="I5" s="12"/>
      <c r="J5" s="11"/>
    </row>
    <row r="6" spans="2:10" ht="18.75">
      <c r="B6" s="64">
        <v>1</v>
      </c>
      <c r="C6" s="1" t="s">
        <v>282</v>
      </c>
      <c r="D6" s="1" t="s">
        <v>11</v>
      </c>
      <c r="E6" s="2">
        <v>40</v>
      </c>
      <c r="F6" s="20">
        <v>0.00138888888888889</v>
      </c>
      <c r="G6" s="20">
        <v>0.010659722222222221</v>
      </c>
      <c r="H6" s="24">
        <f>G6-F6</f>
        <v>0.009270833333333332</v>
      </c>
      <c r="I6" s="10">
        <v>1</v>
      </c>
      <c r="J6" s="11"/>
    </row>
    <row r="7" spans="2:10" ht="18.75">
      <c r="B7" s="64">
        <v>2</v>
      </c>
      <c r="C7" s="1" t="s">
        <v>263</v>
      </c>
      <c r="D7" s="1" t="s">
        <v>260</v>
      </c>
      <c r="E7" s="2">
        <v>44</v>
      </c>
      <c r="F7" s="20">
        <v>0.00138888888888889</v>
      </c>
      <c r="G7" s="20">
        <v>0.010949074074074075</v>
      </c>
      <c r="H7" s="24">
        <f>G7-F7</f>
        <v>0.009560185185185185</v>
      </c>
      <c r="I7" s="10">
        <v>2</v>
      </c>
      <c r="J7" s="11"/>
    </row>
    <row r="8" spans="2:10" ht="18.75">
      <c r="B8" s="64">
        <v>3</v>
      </c>
      <c r="C8" s="2" t="s">
        <v>261</v>
      </c>
      <c r="D8" s="2" t="s">
        <v>260</v>
      </c>
      <c r="E8" s="2">
        <v>46</v>
      </c>
      <c r="F8" s="20">
        <v>0.001388888888888889</v>
      </c>
      <c r="G8" s="20">
        <v>0.011805555555555555</v>
      </c>
      <c r="H8" s="24">
        <f>G8-F8</f>
        <v>0.010416666666666666</v>
      </c>
      <c r="I8" s="10">
        <v>3</v>
      </c>
      <c r="J8" s="11"/>
    </row>
    <row r="9" spans="2:10" ht="18.75">
      <c r="B9" s="64">
        <v>4</v>
      </c>
      <c r="C9" s="1" t="s">
        <v>262</v>
      </c>
      <c r="D9" s="1" t="s">
        <v>260</v>
      </c>
      <c r="E9" s="2">
        <v>45</v>
      </c>
      <c r="F9" s="20">
        <v>0.001388888888888889</v>
      </c>
      <c r="G9" s="20">
        <v>0.013622685185185184</v>
      </c>
      <c r="H9" s="24">
        <f>G9-F9</f>
        <v>0.012233796296296295</v>
      </c>
      <c r="I9" s="10">
        <v>4</v>
      </c>
      <c r="J9" s="11"/>
    </row>
    <row r="10" spans="2:10" ht="18.75">
      <c r="B10" s="64">
        <v>5</v>
      </c>
      <c r="C10" s="1" t="s">
        <v>327</v>
      </c>
      <c r="D10" s="1" t="s">
        <v>11</v>
      </c>
      <c r="E10" s="2">
        <v>56</v>
      </c>
      <c r="F10" s="20">
        <v>0.00138888888888889</v>
      </c>
      <c r="G10" s="20">
        <v>0.014120370370370368</v>
      </c>
      <c r="H10" s="24">
        <f>G10-F10</f>
        <v>0.012731481481481479</v>
      </c>
      <c r="I10" s="10">
        <v>5</v>
      </c>
      <c r="J10" s="11"/>
    </row>
    <row r="11" spans="2:10" ht="19.5">
      <c r="B11" s="64"/>
      <c r="C11" s="4" t="s">
        <v>45</v>
      </c>
      <c r="D11" s="71"/>
      <c r="E11" s="2"/>
      <c r="F11" s="60"/>
      <c r="G11" s="60"/>
      <c r="H11" s="9"/>
      <c r="I11" s="10"/>
      <c r="J11" s="11"/>
    </row>
    <row r="12" spans="2:10" ht="18.75">
      <c r="B12" s="64">
        <v>6</v>
      </c>
      <c r="C12" s="41" t="s">
        <v>78</v>
      </c>
      <c r="D12" s="41" t="s">
        <v>340</v>
      </c>
      <c r="E12" s="2">
        <v>41</v>
      </c>
      <c r="F12" s="20">
        <v>0.00138888888888889</v>
      </c>
      <c r="G12" s="20">
        <v>0.006030092592592593</v>
      </c>
      <c r="H12" s="24">
        <f aca="true" t="shared" si="0" ref="H12:H17">G12-F12</f>
        <v>0.004641203703703703</v>
      </c>
      <c r="I12" s="10">
        <v>1</v>
      </c>
      <c r="J12" s="11"/>
    </row>
    <row r="13" spans="2:10" ht="18.75">
      <c r="B13" s="64">
        <v>7</v>
      </c>
      <c r="C13" s="41" t="s">
        <v>253</v>
      </c>
      <c r="D13" s="41" t="s">
        <v>11</v>
      </c>
      <c r="E13" s="2">
        <v>42</v>
      </c>
      <c r="F13" s="20">
        <v>0.00138888888888889</v>
      </c>
      <c r="G13" s="20">
        <v>0.006724537037037037</v>
      </c>
      <c r="H13" s="24">
        <f t="shared" si="0"/>
        <v>0.005335648148148147</v>
      </c>
      <c r="I13" s="10">
        <v>2</v>
      </c>
      <c r="J13" s="11"/>
    </row>
    <row r="14" spans="2:10" ht="18.75">
      <c r="B14" s="64">
        <v>8</v>
      </c>
      <c r="C14" s="42" t="s">
        <v>76</v>
      </c>
      <c r="D14" s="42" t="s">
        <v>11</v>
      </c>
      <c r="E14" s="2">
        <v>30</v>
      </c>
      <c r="F14" s="20">
        <v>0.00138888888888889</v>
      </c>
      <c r="G14" s="44">
        <v>0.007060185185185184</v>
      </c>
      <c r="H14" s="45">
        <f t="shared" si="0"/>
        <v>0.005671296296296294</v>
      </c>
      <c r="I14" s="10">
        <v>3</v>
      </c>
      <c r="J14" s="61"/>
    </row>
    <row r="15" spans="2:10" ht="18.75">
      <c r="B15" s="64">
        <v>9</v>
      </c>
      <c r="C15" s="41" t="s">
        <v>77</v>
      </c>
      <c r="D15" s="41" t="s">
        <v>11</v>
      </c>
      <c r="E15" s="2">
        <v>3758</v>
      </c>
      <c r="F15" s="20">
        <v>0.00138888888888889</v>
      </c>
      <c r="G15" s="20">
        <v>0.007291666666666666</v>
      </c>
      <c r="H15" s="24">
        <f t="shared" si="0"/>
        <v>0.005902777777777776</v>
      </c>
      <c r="I15" s="10">
        <v>4</v>
      </c>
      <c r="J15" s="62"/>
    </row>
    <row r="16" spans="2:10" ht="18.75">
      <c r="B16" s="64">
        <v>10</v>
      </c>
      <c r="C16" s="41" t="s">
        <v>281</v>
      </c>
      <c r="D16" s="41" t="s">
        <v>11</v>
      </c>
      <c r="E16" s="2">
        <v>39</v>
      </c>
      <c r="F16" s="20">
        <v>0.00138888888888889</v>
      </c>
      <c r="G16" s="44">
        <v>0.00982638888888889</v>
      </c>
      <c r="H16" s="45">
        <f t="shared" si="0"/>
        <v>0.0084375</v>
      </c>
      <c r="I16" s="10">
        <v>5</v>
      </c>
      <c r="J16" s="62"/>
    </row>
    <row r="17" spans="2:10" ht="18.75">
      <c r="B17" s="64">
        <v>11</v>
      </c>
      <c r="C17" s="41" t="s">
        <v>264</v>
      </c>
      <c r="D17" s="41" t="s">
        <v>260</v>
      </c>
      <c r="E17" s="2">
        <v>47</v>
      </c>
      <c r="F17" s="20">
        <v>0.00138888888888889</v>
      </c>
      <c r="G17" s="44">
        <v>0.010891203703703703</v>
      </c>
      <c r="H17" s="45">
        <f t="shared" si="0"/>
        <v>0.009502314814814814</v>
      </c>
      <c r="I17" s="10">
        <v>6</v>
      </c>
      <c r="J17" s="68"/>
    </row>
    <row r="18" spans="2:10" ht="18.75">
      <c r="B18" s="64"/>
      <c r="C18" s="42"/>
      <c r="D18" s="42"/>
      <c r="E18" s="2"/>
      <c r="F18" s="20"/>
      <c r="G18" s="72"/>
      <c r="H18" s="73"/>
      <c r="I18" s="67"/>
      <c r="J18" s="68"/>
    </row>
    <row r="19" spans="2:10" ht="18.75">
      <c r="B19" s="64"/>
      <c r="C19" s="41"/>
      <c r="D19" s="41"/>
      <c r="E19" s="2"/>
      <c r="F19" s="20"/>
      <c r="G19" s="44"/>
      <c r="H19" s="45"/>
      <c r="I19" s="51"/>
      <c r="J19" s="62"/>
    </row>
    <row r="20" spans="2:10" ht="18.75">
      <c r="B20" s="64"/>
      <c r="C20" s="41"/>
      <c r="D20" s="41"/>
      <c r="E20" s="2"/>
      <c r="F20" s="20"/>
      <c r="G20" s="49"/>
      <c r="H20" s="50"/>
      <c r="I20" s="51"/>
      <c r="J20" s="62"/>
    </row>
    <row r="21" spans="2:10" ht="15.75">
      <c r="B21" s="65"/>
      <c r="C21" s="13"/>
      <c r="D21" s="14"/>
      <c r="F21" s="15"/>
      <c r="G21" s="69"/>
      <c r="H21" s="70"/>
      <c r="I21" s="56"/>
      <c r="J21" s="13"/>
    </row>
    <row r="22" spans="2:10" ht="15.75">
      <c r="B22" s="65"/>
      <c r="C22" s="16" t="s">
        <v>7</v>
      </c>
      <c r="D22" s="14" t="s">
        <v>46</v>
      </c>
      <c r="F22" s="15"/>
      <c r="G22" s="69"/>
      <c r="H22" s="70"/>
      <c r="I22" s="56"/>
      <c r="J22" s="13"/>
    </row>
    <row r="23" spans="2:10" ht="15.75">
      <c r="B23" s="65"/>
      <c r="C23" s="16" t="s">
        <v>8</v>
      </c>
      <c r="D23" s="14" t="s">
        <v>338</v>
      </c>
      <c r="F23" s="15"/>
      <c r="G23" s="69"/>
      <c r="H23" s="70">
        <f>IF(G23="","",G23-F23)</f>
      </c>
      <c r="I23" s="56"/>
      <c r="J23" s="13"/>
    </row>
  </sheetData>
  <sheetProtection/>
  <mergeCells count="6">
    <mergeCell ref="B2:C3"/>
    <mergeCell ref="D2:D3"/>
    <mergeCell ref="H2:J2"/>
    <mergeCell ref="H3:J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zoomScalePageLayoutView="0" workbookViewId="0" topLeftCell="A1">
      <selection activeCell="D30" sqref="D30:D31"/>
    </sheetView>
  </sheetViews>
  <sheetFormatPr defaultColWidth="9.00390625" defaultRowHeight="12.75"/>
  <cols>
    <col min="1" max="1" width="4.75390625" style="5" customWidth="1"/>
    <col min="2" max="2" width="6.375" style="66" customWidth="1"/>
    <col min="3" max="3" width="32.375" style="5" customWidth="1"/>
    <col min="4" max="4" width="20.125" style="5" customWidth="1"/>
    <col min="5" max="5" width="10.00390625" style="5" customWidth="1"/>
    <col min="6" max="6" width="11.375" style="5" bestFit="1" customWidth="1"/>
    <col min="7" max="7" width="11.00390625" style="5" customWidth="1"/>
    <col min="8" max="8" width="13.375" style="5" customWidth="1"/>
    <col min="9" max="9" width="6.875" style="5" customWidth="1"/>
    <col min="10" max="16384" width="9.125" style="5" customWidth="1"/>
  </cols>
  <sheetData>
    <row r="2" spans="2:10" s="17" customFormat="1" ht="22.5" customHeight="1">
      <c r="B2" s="108" t="s">
        <v>51</v>
      </c>
      <c r="C2" s="109"/>
      <c r="D2" s="112" t="s">
        <v>237</v>
      </c>
      <c r="E2" s="113"/>
      <c r="F2" s="114" t="s">
        <v>236</v>
      </c>
      <c r="G2" s="115"/>
      <c r="H2" s="105" t="s">
        <v>50</v>
      </c>
      <c r="I2" s="106"/>
      <c r="J2" s="107"/>
    </row>
    <row r="3" spans="2:10" s="17" customFormat="1" ht="22.5" customHeight="1">
      <c r="B3" s="110"/>
      <c r="C3" s="111"/>
      <c r="D3" s="112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6" t="s">
        <v>9</v>
      </c>
      <c r="E4" s="7" t="s">
        <v>1</v>
      </c>
      <c r="F4" s="6" t="s">
        <v>2</v>
      </c>
      <c r="G4" s="6" t="s">
        <v>3</v>
      </c>
      <c r="H4" s="8" t="s">
        <v>4</v>
      </c>
      <c r="I4" s="6" t="s">
        <v>5</v>
      </c>
      <c r="J4" s="6" t="s">
        <v>6</v>
      </c>
    </row>
    <row r="5" spans="2:10" ht="19.5">
      <c r="B5" s="63"/>
      <c r="C5" s="3" t="s">
        <v>47</v>
      </c>
      <c r="E5" s="3"/>
      <c r="F5" s="58"/>
      <c r="G5" s="59"/>
      <c r="H5" s="9"/>
      <c r="I5" s="12"/>
      <c r="J5" s="11"/>
    </row>
    <row r="6" spans="2:10" ht="18.75">
      <c r="B6" s="64">
        <v>1</v>
      </c>
      <c r="C6" s="41" t="s">
        <v>84</v>
      </c>
      <c r="D6" s="41" t="s">
        <v>79</v>
      </c>
      <c r="E6" s="2">
        <v>35</v>
      </c>
      <c r="F6" s="20">
        <v>0.0020833333333333333</v>
      </c>
      <c r="G6" s="20">
        <v>0.007268518518518519</v>
      </c>
      <c r="H6" s="24">
        <f aca="true" t="shared" si="0" ref="H6:H15">G6-F6</f>
        <v>0.005185185185185185</v>
      </c>
      <c r="I6" s="10">
        <v>1</v>
      </c>
      <c r="J6" s="11"/>
    </row>
    <row r="7" spans="2:10" ht="18.75">
      <c r="B7" s="64">
        <v>2</v>
      </c>
      <c r="C7" s="1" t="s">
        <v>251</v>
      </c>
      <c r="D7" s="1" t="s">
        <v>250</v>
      </c>
      <c r="E7" s="2">
        <v>49</v>
      </c>
      <c r="F7" s="20">
        <v>0.0020833333333333333</v>
      </c>
      <c r="G7" s="20">
        <v>0.007719907407407408</v>
      </c>
      <c r="H7" s="24">
        <f t="shared" si="0"/>
        <v>0.005636574074074075</v>
      </c>
      <c r="I7" s="10">
        <v>2</v>
      </c>
      <c r="J7" s="11"/>
    </row>
    <row r="8" spans="2:10" ht="18.75">
      <c r="B8" s="64">
        <v>3</v>
      </c>
      <c r="C8" s="1" t="s">
        <v>252</v>
      </c>
      <c r="D8" s="1" t="s">
        <v>256</v>
      </c>
      <c r="E8" s="2">
        <v>48</v>
      </c>
      <c r="F8" s="20">
        <v>0.0020833333333333333</v>
      </c>
      <c r="G8" s="20">
        <v>0.007824074074074075</v>
      </c>
      <c r="H8" s="24">
        <f t="shared" si="0"/>
        <v>0.0057407407407407424</v>
      </c>
      <c r="I8" s="10">
        <v>3</v>
      </c>
      <c r="J8" s="11"/>
    </row>
    <row r="9" spans="2:10" ht="18.75">
      <c r="B9" s="64">
        <v>4</v>
      </c>
      <c r="C9" s="1" t="s">
        <v>312</v>
      </c>
      <c r="D9" s="1" t="s">
        <v>79</v>
      </c>
      <c r="E9" s="2">
        <v>55</v>
      </c>
      <c r="F9" s="20">
        <v>0.0020833333333333333</v>
      </c>
      <c r="G9" s="20">
        <v>0.010335648148148148</v>
      </c>
      <c r="H9" s="24">
        <f t="shared" si="0"/>
        <v>0.008252314814814815</v>
      </c>
      <c r="I9" s="10">
        <v>4</v>
      </c>
      <c r="J9" s="11"/>
    </row>
    <row r="10" spans="2:10" ht="18.75">
      <c r="B10" s="64">
        <v>5</v>
      </c>
      <c r="C10" s="41" t="s">
        <v>82</v>
      </c>
      <c r="D10" s="41" t="s">
        <v>83</v>
      </c>
      <c r="E10" s="2">
        <v>29</v>
      </c>
      <c r="F10" s="20">
        <v>0.0020833333333333333</v>
      </c>
      <c r="G10" s="20">
        <v>0.01056712962962963</v>
      </c>
      <c r="H10" s="24">
        <f t="shared" si="0"/>
        <v>0.008483796296296297</v>
      </c>
      <c r="I10" s="10">
        <v>5</v>
      </c>
      <c r="J10" s="11"/>
    </row>
    <row r="11" spans="2:10" ht="18.75">
      <c r="B11" s="64">
        <v>6</v>
      </c>
      <c r="C11" s="1" t="s">
        <v>309</v>
      </c>
      <c r="D11" s="1" t="s">
        <v>310</v>
      </c>
      <c r="E11" s="2">
        <v>33</v>
      </c>
      <c r="F11" s="20">
        <v>0.0020833333333333333</v>
      </c>
      <c r="G11" s="20">
        <v>0.01087962962962963</v>
      </c>
      <c r="H11" s="24">
        <f t="shared" si="0"/>
        <v>0.008796296296296297</v>
      </c>
      <c r="I11" s="10">
        <v>6</v>
      </c>
      <c r="J11" s="11"/>
    </row>
    <row r="12" spans="2:10" ht="18.75">
      <c r="B12" s="64">
        <v>7</v>
      </c>
      <c r="C12" s="41" t="s">
        <v>86</v>
      </c>
      <c r="D12" s="41" t="s">
        <v>83</v>
      </c>
      <c r="E12" s="2">
        <v>28</v>
      </c>
      <c r="F12" s="20">
        <v>0.0020833333333333333</v>
      </c>
      <c r="G12" s="20">
        <v>0.011030092592592591</v>
      </c>
      <c r="H12" s="24">
        <f t="shared" si="0"/>
        <v>0.008946759259259258</v>
      </c>
      <c r="I12" s="10">
        <v>7</v>
      </c>
      <c r="J12" s="11"/>
    </row>
    <row r="13" spans="2:10" ht="18.75">
      <c r="B13" s="64">
        <v>8</v>
      </c>
      <c r="C13" s="1" t="s">
        <v>311</v>
      </c>
      <c r="D13" s="1" t="s">
        <v>310</v>
      </c>
      <c r="E13" s="2">
        <v>31</v>
      </c>
      <c r="F13" s="20">
        <v>0.0020833333333333333</v>
      </c>
      <c r="G13" s="20">
        <v>0.011481481481481483</v>
      </c>
      <c r="H13" s="24">
        <f t="shared" si="0"/>
        <v>0.00939814814814815</v>
      </c>
      <c r="I13" s="10">
        <v>8</v>
      </c>
      <c r="J13" s="11"/>
    </row>
    <row r="14" spans="2:10" ht="18.75">
      <c r="B14" s="64">
        <v>9</v>
      </c>
      <c r="C14" s="41" t="s">
        <v>85</v>
      </c>
      <c r="D14" s="41" t="s">
        <v>79</v>
      </c>
      <c r="E14" s="2">
        <v>43</v>
      </c>
      <c r="F14" s="20">
        <v>0.0020833333333333333</v>
      </c>
      <c r="G14" s="20">
        <v>0.011493055555555555</v>
      </c>
      <c r="H14" s="24">
        <f t="shared" si="0"/>
        <v>0.009409722222222222</v>
      </c>
      <c r="I14" s="10">
        <v>9</v>
      </c>
      <c r="J14" s="11"/>
    </row>
    <row r="15" spans="2:10" ht="18.75">
      <c r="B15" s="64">
        <v>10</v>
      </c>
      <c r="C15" s="1" t="s">
        <v>39</v>
      </c>
      <c r="D15" s="1" t="s">
        <v>79</v>
      </c>
      <c r="E15" s="2">
        <v>32</v>
      </c>
      <c r="F15" s="20">
        <v>0.0020833333333333333</v>
      </c>
      <c r="G15" s="20">
        <v>0.01224537037037037</v>
      </c>
      <c r="H15" s="24">
        <f t="shared" si="0"/>
        <v>0.010162037037037037</v>
      </c>
      <c r="I15" s="10">
        <v>10</v>
      </c>
      <c r="J15" s="11"/>
    </row>
    <row r="16" spans="2:10" ht="19.5">
      <c r="B16" s="64"/>
      <c r="C16" s="4" t="s">
        <v>45</v>
      </c>
      <c r="D16" s="71"/>
      <c r="E16" s="2"/>
      <c r="F16" s="60"/>
      <c r="G16" s="60"/>
      <c r="H16" s="9"/>
      <c r="I16" s="10"/>
      <c r="J16" s="11"/>
    </row>
    <row r="17" spans="2:10" ht="18.75">
      <c r="B17" s="64">
        <v>11</v>
      </c>
      <c r="C17" s="41" t="s">
        <v>41</v>
      </c>
      <c r="D17" s="85" t="s">
        <v>287</v>
      </c>
      <c r="E17" s="2">
        <v>37</v>
      </c>
      <c r="F17" s="44">
        <v>0.0020833333333333333</v>
      </c>
      <c r="G17" s="20">
        <v>0.006863425925925926</v>
      </c>
      <c r="H17" s="45">
        <f>G17-F17</f>
        <v>0.004780092592592593</v>
      </c>
      <c r="I17" s="10">
        <v>1</v>
      </c>
      <c r="J17" s="61"/>
    </row>
    <row r="18" spans="2:10" ht="18.75">
      <c r="B18" s="64">
        <v>12</v>
      </c>
      <c r="C18" s="41" t="s">
        <v>288</v>
      </c>
      <c r="D18" s="41" t="s">
        <v>14</v>
      </c>
      <c r="E18" s="2">
        <v>38</v>
      </c>
      <c r="F18" s="20">
        <v>0.0020833333333333333</v>
      </c>
      <c r="G18" s="20">
        <v>0.007638888888888889</v>
      </c>
      <c r="H18" s="24">
        <f>G18-F18</f>
        <v>0.005555555555555555</v>
      </c>
      <c r="I18" s="10">
        <v>2</v>
      </c>
      <c r="J18" s="62"/>
    </row>
    <row r="19" spans="2:10" ht="18.75">
      <c r="B19" s="64">
        <v>13</v>
      </c>
      <c r="C19" s="41" t="s">
        <v>80</v>
      </c>
      <c r="D19" s="41" t="s">
        <v>81</v>
      </c>
      <c r="E19" s="2">
        <v>36</v>
      </c>
      <c r="F19" s="20">
        <v>0.002951388888888889</v>
      </c>
      <c r="G19" s="20">
        <v>0.008842592592592591</v>
      </c>
      <c r="H19" s="24">
        <f>G19-F19</f>
        <v>0.005891203703703702</v>
      </c>
      <c r="I19" s="10">
        <v>3</v>
      </c>
      <c r="J19" s="11"/>
    </row>
    <row r="20" spans="2:10" ht="18.75">
      <c r="B20" s="64">
        <v>14</v>
      </c>
      <c r="C20" s="41" t="s">
        <v>249</v>
      </c>
      <c r="D20" s="41" t="s">
        <v>250</v>
      </c>
      <c r="E20" s="2">
        <v>50</v>
      </c>
      <c r="F20" s="20">
        <v>0.0020833333333333333</v>
      </c>
      <c r="G20" s="44">
        <v>0.008229166666666666</v>
      </c>
      <c r="H20" s="45">
        <f>G20-F20</f>
        <v>0.006145833333333333</v>
      </c>
      <c r="I20" s="10">
        <v>4</v>
      </c>
      <c r="J20" s="62"/>
    </row>
    <row r="21" spans="2:10" ht="18.75">
      <c r="B21" s="64">
        <v>15</v>
      </c>
      <c r="C21" s="41" t="s">
        <v>43</v>
      </c>
      <c r="D21" s="41" t="s">
        <v>79</v>
      </c>
      <c r="E21" s="2">
        <v>34</v>
      </c>
      <c r="F21" s="20">
        <v>0.0032407407407407406</v>
      </c>
      <c r="G21" s="44">
        <v>0.013090277777777779</v>
      </c>
      <c r="H21" s="45">
        <f>G21-F21</f>
        <v>0.009849537037037039</v>
      </c>
      <c r="I21" s="10">
        <v>5</v>
      </c>
      <c r="J21" s="68"/>
    </row>
    <row r="22" spans="2:10" ht="18.75">
      <c r="B22" s="74"/>
      <c r="C22" s="41"/>
      <c r="D22" s="41"/>
      <c r="E22" s="2"/>
      <c r="F22" s="44"/>
      <c r="G22" s="44"/>
      <c r="H22" s="45"/>
      <c r="I22" s="51"/>
      <c r="J22" s="62"/>
    </row>
    <row r="23" spans="2:10" ht="18.75">
      <c r="B23" s="74"/>
      <c r="C23" s="41"/>
      <c r="D23" s="41"/>
      <c r="E23" s="2"/>
      <c r="F23" s="49"/>
      <c r="G23" s="49"/>
      <c r="H23" s="50"/>
      <c r="I23" s="51"/>
      <c r="J23" s="62"/>
    </row>
    <row r="24" spans="2:10" ht="15.75">
      <c r="B24" s="65"/>
      <c r="C24" s="13"/>
      <c r="D24" s="14"/>
      <c r="F24" s="15"/>
      <c r="G24" s="69"/>
      <c r="H24" s="70"/>
      <c r="I24" s="56"/>
      <c r="J24" s="13"/>
    </row>
    <row r="25" spans="2:10" ht="15.75">
      <c r="B25" s="65"/>
      <c r="C25" s="16" t="s">
        <v>7</v>
      </c>
      <c r="D25" s="14" t="s">
        <v>46</v>
      </c>
      <c r="F25" s="15"/>
      <c r="G25" s="69"/>
      <c r="H25" s="70"/>
      <c r="I25" s="56"/>
      <c r="J25" s="13"/>
    </row>
    <row r="26" spans="2:10" ht="15.75">
      <c r="B26" s="65"/>
      <c r="C26" s="16" t="s">
        <v>8</v>
      </c>
      <c r="D26" s="14" t="s">
        <v>338</v>
      </c>
      <c r="F26" s="15"/>
      <c r="G26" s="69"/>
      <c r="H26" s="70">
        <f>IF(G26="","",G26-F26)</f>
      </c>
      <c r="I26" s="56"/>
      <c r="J26" s="13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zoomScalePageLayoutView="0" workbookViewId="0" topLeftCell="A31">
      <selection activeCell="J11" sqref="J11"/>
    </sheetView>
  </sheetViews>
  <sheetFormatPr defaultColWidth="9.00390625" defaultRowHeight="12.75"/>
  <cols>
    <col min="1" max="1" width="4.375" style="17" customWidth="1"/>
    <col min="2" max="2" width="5.375" style="28" customWidth="1"/>
    <col min="3" max="3" width="34.625" style="17" customWidth="1"/>
    <col min="4" max="4" width="23.00390625" style="17" customWidth="1"/>
    <col min="5" max="5" width="9.875" style="17" customWidth="1"/>
    <col min="6" max="6" width="11.375" style="17" bestFit="1" customWidth="1"/>
    <col min="7" max="7" width="11.00390625" style="17" customWidth="1"/>
    <col min="8" max="8" width="15.25390625" style="17" customWidth="1"/>
    <col min="9" max="9" width="6.875" style="17" customWidth="1"/>
    <col min="10" max="16384" width="9.125" style="17" customWidth="1"/>
  </cols>
  <sheetData>
    <row r="2" spans="2:10" ht="24.75" customHeight="1">
      <c r="B2" s="108" t="s">
        <v>51</v>
      </c>
      <c r="C2" s="109"/>
      <c r="D2" s="118" t="s">
        <v>238</v>
      </c>
      <c r="E2" s="113"/>
      <c r="F2" s="114" t="s">
        <v>236</v>
      </c>
      <c r="G2" s="115"/>
      <c r="H2" s="105" t="s">
        <v>50</v>
      </c>
      <c r="I2" s="106"/>
      <c r="J2" s="107"/>
    </row>
    <row r="3" spans="2:10" ht="23.25" customHeight="1">
      <c r="B3" s="110"/>
      <c r="C3" s="111"/>
      <c r="D3" s="119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31" t="s">
        <v>9</v>
      </c>
      <c r="E4" s="7" t="s">
        <v>1</v>
      </c>
      <c r="F4" s="31" t="s">
        <v>2</v>
      </c>
      <c r="G4" s="31" t="s">
        <v>3</v>
      </c>
      <c r="H4" s="32" t="s">
        <v>4</v>
      </c>
      <c r="I4" s="31" t="s">
        <v>5</v>
      </c>
      <c r="J4" s="31" t="s">
        <v>6</v>
      </c>
    </row>
    <row r="5" spans="2:10" ht="19.5">
      <c r="B5" s="35"/>
      <c r="C5" s="36" t="s">
        <v>234</v>
      </c>
      <c r="E5" s="19"/>
      <c r="F5" s="20"/>
      <c r="G5" s="21"/>
      <c r="H5" s="22"/>
      <c r="I5" s="10"/>
      <c r="J5" s="23"/>
    </row>
    <row r="6" spans="2:10" ht="18.75">
      <c r="B6" s="39">
        <v>1</v>
      </c>
      <c r="C6" s="41" t="s">
        <v>109</v>
      </c>
      <c r="D6" s="41" t="s">
        <v>88</v>
      </c>
      <c r="E6" s="2">
        <v>67</v>
      </c>
      <c r="F6" s="20">
        <v>0.003472222222222222</v>
      </c>
      <c r="G6" s="20">
        <v>0.010335648148148148</v>
      </c>
      <c r="H6" s="24">
        <f aca="true" t="shared" si="0" ref="H6:H23">G6-F6</f>
        <v>0.006863425925925926</v>
      </c>
      <c r="I6" s="10">
        <v>1</v>
      </c>
      <c r="J6" s="23"/>
    </row>
    <row r="7" spans="2:10" ht="18.75">
      <c r="B7" s="39">
        <v>2</v>
      </c>
      <c r="C7" s="41" t="s">
        <v>110</v>
      </c>
      <c r="D7" s="41" t="s">
        <v>88</v>
      </c>
      <c r="E7" s="2">
        <v>54</v>
      </c>
      <c r="F7" s="20">
        <v>0.003472222222222222</v>
      </c>
      <c r="G7" s="20">
        <v>0.010902777777777777</v>
      </c>
      <c r="H7" s="24">
        <f t="shared" si="0"/>
        <v>0.007430555555555555</v>
      </c>
      <c r="I7" s="10">
        <v>2</v>
      </c>
      <c r="J7" s="23"/>
    </row>
    <row r="8" spans="2:10" ht="18.75">
      <c r="B8" s="39">
        <v>3</v>
      </c>
      <c r="C8" s="41" t="s">
        <v>111</v>
      </c>
      <c r="D8" s="41" t="s">
        <v>88</v>
      </c>
      <c r="E8" s="2">
        <v>65</v>
      </c>
      <c r="F8" s="20">
        <v>0.003472222222222222</v>
      </c>
      <c r="G8" s="20">
        <v>0.011168981481481481</v>
      </c>
      <c r="H8" s="24">
        <f t="shared" si="0"/>
        <v>0.007696759259259259</v>
      </c>
      <c r="I8" s="10">
        <v>3</v>
      </c>
      <c r="J8" s="23"/>
    </row>
    <row r="9" spans="2:10" ht="18.75">
      <c r="B9" s="39">
        <v>4</v>
      </c>
      <c r="C9" s="41" t="s">
        <v>114</v>
      </c>
      <c r="D9" s="41" t="s">
        <v>13</v>
      </c>
      <c r="E9" s="2">
        <v>78</v>
      </c>
      <c r="F9" s="20">
        <v>0.003472222222222222</v>
      </c>
      <c r="G9" s="20">
        <v>0.01136574074074074</v>
      </c>
      <c r="H9" s="24">
        <f t="shared" si="0"/>
        <v>0.007893518518518518</v>
      </c>
      <c r="I9" s="10">
        <v>4</v>
      </c>
      <c r="J9" s="23"/>
    </row>
    <row r="10" spans="2:10" ht="18.75">
      <c r="B10" s="39">
        <v>5</v>
      </c>
      <c r="C10" s="41" t="s">
        <v>26</v>
      </c>
      <c r="D10" s="41" t="s">
        <v>13</v>
      </c>
      <c r="E10" s="2">
        <v>80</v>
      </c>
      <c r="F10" s="20">
        <v>0.003472222222222222</v>
      </c>
      <c r="G10" s="20">
        <v>0.01175925925925926</v>
      </c>
      <c r="H10" s="24">
        <f t="shared" si="0"/>
        <v>0.008287037037037037</v>
      </c>
      <c r="I10" s="10">
        <v>5</v>
      </c>
      <c r="J10" s="23"/>
    </row>
    <row r="11" spans="2:10" ht="18.75">
      <c r="B11" s="39">
        <v>6</v>
      </c>
      <c r="C11" s="41" t="s">
        <v>112</v>
      </c>
      <c r="D11" s="41" t="s">
        <v>88</v>
      </c>
      <c r="E11" s="2">
        <v>73</v>
      </c>
      <c r="F11" s="20">
        <v>0.003472222222222222</v>
      </c>
      <c r="G11" s="20">
        <v>0.012210648148148146</v>
      </c>
      <c r="H11" s="24">
        <f t="shared" si="0"/>
        <v>0.008738425925925924</v>
      </c>
      <c r="I11" s="10">
        <v>6</v>
      </c>
      <c r="J11" s="23"/>
    </row>
    <row r="12" spans="2:10" ht="17.25" customHeight="1">
      <c r="B12" s="39">
        <v>7</v>
      </c>
      <c r="C12" s="41" t="s">
        <v>29</v>
      </c>
      <c r="D12" s="41" t="s">
        <v>88</v>
      </c>
      <c r="E12" s="2">
        <v>68</v>
      </c>
      <c r="F12" s="20">
        <v>0.003472222222222222</v>
      </c>
      <c r="G12" s="20">
        <v>0.012372685185185186</v>
      </c>
      <c r="H12" s="24">
        <f t="shared" si="0"/>
        <v>0.008900462962962964</v>
      </c>
      <c r="I12" s="10">
        <v>7</v>
      </c>
      <c r="J12" s="23"/>
    </row>
    <row r="13" spans="2:10" ht="18.75">
      <c r="B13" s="39">
        <v>8</v>
      </c>
      <c r="C13" s="41" t="s">
        <v>115</v>
      </c>
      <c r="D13" s="41" t="s">
        <v>13</v>
      </c>
      <c r="E13" s="2">
        <v>79</v>
      </c>
      <c r="F13" s="20">
        <v>0.003472222222222222</v>
      </c>
      <c r="G13" s="20">
        <v>0.01252314814814815</v>
      </c>
      <c r="H13" s="24">
        <f t="shared" si="0"/>
        <v>0.009050925925925928</v>
      </c>
      <c r="I13" s="10">
        <v>8</v>
      </c>
      <c r="J13" s="23"/>
    </row>
    <row r="14" spans="2:10" ht="18.75">
      <c r="B14" s="39">
        <v>9</v>
      </c>
      <c r="C14" s="41" t="s">
        <v>113</v>
      </c>
      <c r="D14" s="41" t="s">
        <v>98</v>
      </c>
      <c r="E14" s="2">
        <v>87</v>
      </c>
      <c r="F14" s="20">
        <v>0.003472222222222222</v>
      </c>
      <c r="G14" s="20">
        <v>0.01255787037037037</v>
      </c>
      <c r="H14" s="24">
        <f t="shared" si="0"/>
        <v>0.009085648148148148</v>
      </c>
      <c r="I14" s="10">
        <v>9</v>
      </c>
      <c r="J14" s="23"/>
    </row>
    <row r="15" spans="2:10" ht="18.75">
      <c r="B15" s="39">
        <v>10</v>
      </c>
      <c r="C15" s="40" t="s">
        <v>303</v>
      </c>
      <c r="D15" s="40" t="s">
        <v>280</v>
      </c>
      <c r="E15" s="2">
        <v>83</v>
      </c>
      <c r="F15" s="20">
        <v>0.003472222222222222</v>
      </c>
      <c r="G15" s="20">
        <v>0.012951388888888887</v>
      </c>
      <c r="H15" s="24">
        <f t="shared" si="0"/>
        <v>0.009479166666666665</v>
      </c>
      <c r="I15" s="10">
        <v>10</v>
      </c>
      <c r="J15" s="23"/>
    </row>
    <row r="16" spans="2:10" ht="18.75">
      <c r="B16" s="39">
        <v>11</v>
      </c>
      <c r="C16" s="40" t="s">
        <v>290</v>
      </c>
      <c r="D16" s="41" t="s">
        <v>101</v>
      </c>
      <c r="E16" s="2">
        <v>53</v>
      </c>
      <c r="F16" s="20">
        <v>0.003472222222222222</v>
      </c>
      <c r="G16" s="20">
        <v>0.013634259259259257</v>
      </c>
      <c r="H16" s="24">
        <f t="shared" si="0"/>
        <v>0.010162037037037035</v>
      </c>
      <c r="I16" s="10">
        <v>11</v>
      </c>
      <c r="J16" s="23"/>
    </row>
    <row r="17" spans="2:10" ht="18.75">
      <c r="B17" s="39">
        <v>12</v>
      </c>
      <c r="C17" s="41" t="s">
        <v>118</v>
      </c>
      <c r="D17" s="41" t="s">
        <v>101</v>
      </c>
      <c r="E17" s="2">
        <v>59</v>
      </c>
      <c r="F17" s="20">
        <v>0.003472222222222222</v>
      </c>
      <c r="G17" s="20">
        <v>0.014386574074074072</v>
      </c>
      <c r="H17" s="24">
        <f t="shared" si="0"/>
        <v>0.01091435185185185</v>
      </c>
      <c r="I17" s="10">
        <v>12</v>
      </c>
      <c r="J17" s="23"/>
    </row>
    <row r="18" spans="2:10" ht="18.75">
      <c r="B18" s="39">
        <v>13</v>
      </c>
      <c r="C18" s="41" t="s">
        <v>117</v>
      </c>
      <c r="D18" s="41" t="s">
        <v>101</v>
      </c>
      <c r="E18" s="2">
        <v>91</v>
      </c>
      <c r="F18" s="20">
        <v>0.003472222222222222</v>
      </c>
      <c r="G18" s="20">
        <v>0.01462962962962963</v>
      </c>
      <c r="H18" s="24">
        <f t="shared" si="0"/>
        <v>0.011157407407407408</v>
      </c>
      <c r="I18" s="10">
        <v>13</v>
      </c>
      <c r="J18" s="23"/>
    </row>
    <row r="19" spans="2:10" ht="18.75">
      <c r="B19" s="39">
        <v>14</v>
      </c>
      <c r="C19" s="38" t="s">
        <v>299</v>
      </c>
      <c r="D19" s="41" t="s">
        <v>101</v>
      </c>
      <c r="E19" s="2">
        <v>51</v>
      </c>
      <c r="F19" s="20">
        <v>0.003472222222222222</v>
      </c>
      <c r="G19" s="20">
        <v>0.014837962962962963</v>
      </c>
      <c r="H19" s="24">
        <f t="shared" si="0"/>
        <v>0.01136574074074074</v>
      </c>
      <c r="I19" s="10">
        <v>14</v>
      </c>
      <c r="J19" s="23"/>
    </row>
    <row r="20" spans="2:10" ht="18.75">
      <c r="B20" s="39">
        <v>15</v>
      </c>
      <c r="C20" s="38" t="s">
        <v>300</v>
      </c>
      <c r="D20" s="40" t="s">
        <v>13</v>
      </c>
      <c r="E20" s="2">
        <v>77</v>
      </c>
      <c r="F20" s="20">
        <v>0.003472222222222222</v>
      </c>
      <c r="G20" s="20">
        <v>0.01528935185185185</v>
      </c>
      <c r="H20" s="24">
        <f t="shared" si="0"/>
        <v>0.011817129629629629</v>
      </c>
      <c r="I20" s="10">
        <v>15</v>
      </c>
      <c r="J20" s="23"/>
    </row>
    <row r="21" spans="2:10" ht="18.75">
      <c r="B21" s="39">
        <v>16</v>
      </c>
      <c r="C21" s="90" t="s">
        <v>116</v>
      </c>
      <c r="D21" s="90" t="s">
        <v>101</v>
      </c>
      <c r="E21" s="2">
        <v>74</v>
      </c>
      <c r="F21" s="20">
        <v>0.003472222222222222</v>
      </c>
      <c r="G21" s="20">
        <v>0.01702546296296296</v>
      </c>
      <c r="H21" s="24">
        <f t="shared" si="0"/>
        <v>0.013553240740740739</v>
      </c>
      <c r="I21" s="10">
        <v>16</v>
      </c>
      <c r="J21" s="23"/>
    </row>
    <row r="22" spans="2:10" ht="18.75">
      <c r="B22" s="39">
        <v>17</v>
      </c>
      <c r="C22" s="38" t="s">
        <v>301</v>
      </c>
      <c r="D22" s="38" t="s">
        <v>302</v>
      </c>
      <c r="E22" s="2">
        <v>81</v>
      </c>
      <c r="F22" s="20">
        <v>0.003472222222222222</v>
      </c>
      <c r="G22" s="20">
        <v>0.017488425925925925</v>
      </c>
      <c r="H22" s="24">
        <f t="shared" si="0"/>
        <v>0.014016203703703703</v>
      </c>
      <c r="I22" s="10">
        <v>17</v>
      </c>
      <c r="J22" s="23"/>
    </row>
    <row r="23" spans="2:10" ht="18.75">
      <c r="B23" s="39">
        <v>18</v>
      </c>
      <c r="C23" s="90" t="s">
        <v>119</v>
      </c>
      <c r="D23" s="90" t="s">
        <v>101</v>
      </c>
      <c r="E23" s="2">
        <v>66</v>
      </c>
      <c r="F23" s="20">
        <v>0.003472222222222222</v>
      </c>
      <c r="G23" s="20">
        <v>0.019502314814814816</v>
      </c>
      <c r="H23" s="24">
        <f t="shared" si="0"/>
        <v>0.016030092592592596</v>
      </c>
      <c r="I23" s="10">
        <v>18</v>
      </c>
      <c r="J23" s="23"/>
    </row>
    <row r="24" spans="2:10" ht="18.75">
      <c r="B24" s="39"/>
      <c r="C24" s="19"/>
      <c r="D24" s="19"/>
      <c r="E24" s="2"/>
      <c r="F24" s="20"/>
      <c r="G24" s="20"/>
      <c r="H24" s="24"/>
      <c r="I24" s="10"/>
      <c r="J24" s="23"/>
    </row>
    <row r="25" spans="2:10" ht="18.75">
      <c r="B25" s="29"/>
      <c r="C25" s="18" t="s">
        <v>235</v>
      </c>
      <c r="E25" s="2"/>
      <c r="F25" s="20"/>
      <c r="G25" s="21"/>
      <c r="H25" s="24"/>
      <c r="I25" s="10"/>
      <c r="J25" s="23"/>
    </row>
    <row r="26" spans="2:10" ht="18.75">
      <c r="B26" s="29">
        <v>19</v>
      </c>
      <c r="C26" s="41" t="s">
        <v>91</v>
      </c>
      <c r="D26" s="41" t="s">
        <v>88</v>
      </c>
      <c r="E26" s="2">
        <v>55</v>
      </c>
      <c r="F26" s="20">
        <v>0.003472222222222222</v>
      </c>
      <c r="G26" s="20">
        <v>0.008946759259259258</v>
      </c>
      <c r="H26" s="24">
        <f aca="true" t="shared" si="1" ref="H26:H49">G26-F26</f>
        <v>0.0054745370370370364</v>
      </c>
      <c r="I26" s="10">
        <v>1</v>
      </c>
      <c r="J26" s="23"/>
    </row>
    <row r="27" spans="2:10" ht="18.75">
      <c r="B27" s="29">
        <v>20</v>
      </c>
      <c r="C27" s="41" t="s">
        <v>94</v>
      </c>
      <c r="D27" s="41" t="s">
        <v>88</v>
      </c>
      <c r="E27" s="2">
        <v>64</v>
      </c>
      <c r="F27" s="20">
        <v>0.003472222222222222</v>
      </c>
      <c r="G27" s="20">
        <v>0.00900462962962963</v>
      </c>
      <c r="H27" s="24">
        <f t="shared" si="1"/>
        <v>0.005532407407407408</v>
      </c>
      <c r="I27" s="10">
        <v>2</v>
      </c>
      <c r="J27" s="23"/>
    </row>
    <row r="28" spans="2:10" ht="18.75">
      <c r="B28" s="29">
        <v>21</v>
      </c>
      <c r="C28" s="41" t="s">
        <v>92</v>
      </c>
      <c r="D28" s="41" t="s">
        <v>88</v>
      </c>
      <c r="E28" s="2">
        <v>82</v>
      </c>
      <c r="F28" s="20">
        <v>0.003472222222222222</v>
      </c>
      <c r="G28" s="20">
        <v>0.009097222222222222</v>
      </c>
      <c r="H28" s="24">
        <f t="shared" si="1"/>
        <v>0.005625</v>
      </c>
      <c r="I28" s="10">
        <v>3</v>
      </c>
      <c r="J28" s="23"/>
    </row>
    <row r="29" spans="2:10" ht="18.75">
      <c r="B29" s="29">
        <v>22</v>
      </c>
      <c r="C29" s="41" t="s">
        <v>96</v>
      </c>
      <c r="D29" s="41" t="s">
        <v>88</v>
      </c>
      <c r="E29" s="2">
        <v>69</v>
      </c>
      <c r="F29" s="20">
        <v>0.003472222222222222</v>
      </c>
      <c r="G29" s="20">
        <v>0.009224537037037036</v>
      </c>
      <c r="H29" s="24">
        <f t="shared" si="1"/>
        <v>0.005752314814814814</v>
      </c>
      <c r="I29" s="10">
        <v>4</v>
      </c>
      <c r="J29" s="23"/>
    </row>
    <row r="30" spans="2:10" ht="18.75">
      <c r="B30" s="29">
        <v>23</v>
      </c>
      <c r="C30" s="41" t="s">
        <v>95</v>
      </c>
      <c r="D30" s="41" t="s">
        <v>88</v>
      </c>
      <c r="E30" s="2">
        <v>90</v>
      </c>
      <c r="F30" s="20">
        <v>0.003472222222222222</v>
      </c>
      <c r="G30" s="20">
        <v>0.01119212962962963</v>
      </c>
      <c r="H30" s="24">
        <f t="shared" si="1"/>
        <v>0.007719907407407408</v>
      </c>
      <c r="I30" s="10">
        <v>5</v>
      </c>
      <c r="J30" s="23"/>
    </row>
    <row r="31" spans="2:10" ht="18.75">
      <c r="B31" s="29">
        <v>24</v>
      </c>
      <c r="C31" s="41" t="s">
        <v>108</v>
      </c>
      <c r="D31" s="41" t="s">
        <v>101</v>
      </c>
      <c r="E31" s="2">
        <v>60</v>
      </c>
      <c r="F31" s="20">
        <v>0.003472222222222222</v>
      </c>
      <c r="G31" s="20">
        <v>0.01144675925925926</v>
      </c>
      <c r="H31" s="24">
        <f t="shared" si="1"/>
        <v>0.007974537037037039</v>
      </c>
      <c r="I31" s="10">
        <v>6</v>
      </c>
      <c r="J31" s="23"/>
    </row>
    <row r="32" spans="2:10" ht="18.75">
      <c r="B32" s="29">
        <v>25</v>
      </c>
      <c r="C32" s="41" t="s">
        <v>87</v>
      </c>
      <c r="D32" s="41" t="s">
        <v>88</v>
      </c>
      <c r="E32" s="2">
        <v>88</v>
      </c>
      <c r="F32" s="20">
        <v>0.003472222222222222</v>
      </c>
      <c r="G32" s="20">
        <v>0.01175925925925926</v>
      </c>
      <c r="H32" s="24">
        <f t="shared" si="1"/>
        <v>0.008287037037037037</v>
      </c>
      <c r="I32" s="10">
        <v>7</v>
      </c>
      <c r="J32" s="23"/>
    </row>
    <row r="33" spans="2:10" ht="18.75">
      <c r="B33" s="29">
        <v>26</v>
      </c>
      <c r="C33" s="41" t="s">
        <v>103</v>
      </c>
      <c r="D33" s="41" t="s">
        <v>101</v>
      </c>
      <c r="E33" s="2">
        <v>84</v>
      </c>
      <c r="F33" s="20">
        <v>0.003472222222222222</v>
      </c>
      <c r="G33" s="20">
        <v>0.011851851851851851</v>
      </c>
      <c r="H33" s="24">
        <f t="shared" si="1"/>
        <v>0.00837962962962963</v>
      </c>
      <c r="I33" s="10">
        <v>8</v>
      </c>
      <c r="J33" s="23"/>
    </row>
    <row r="34" spans="2:10" ht="18.75">
      <c r="B34" s="29">
        <v>27</v>
      </c>
      <c r="C34" s="41" t="s">
        <v>100</v>
      </c>
      <c r="D34" s="41" t="s">
        <v>101</v>
      </c>
      <c r="E34" s="2">
        <v>56</v>
      </c>
      <c r="F34" s="20">
        <v>0.003472222222222222</v>
      </c>
      <c r="G34" s="20">
        <v>0.012037037037037035</v>
      </c>
      <c r="H34" s="24">
        <f t="shared" si="1"/>
        <v>0.008564814814814813</v>
      </c>
      <c r="I34" s="10">
        <v>9</v>
      </c>
      <c r="J34" s="23"/>
    </row>
    <row r="35" spans="2:10" ht="21.75" customHeight="1">
      <c r="B35" s="29">
        <v>28</v>
      </c>
      <c r="C35" s="41" t="s">
        <v>107</v>
      </c>
      <c r="D35" s="41" t="s">
        <v>101</v>
      </c>
      <c r="E35" s="2">
        <v>58</v>
      </c>
      <c r="F35" s="20">
        <v>0.003472222222222222</v>
      </c>
      <c r="G35" s="20">
        <v>0.012037037037037035</v>
      </c>
      <c r="H35" s="24">
        <f t="shared" si="1"/>
        <v>0.008564814814814813</v>
      </c>
      <c r="I35" s="10">
        <v>10</v>
      </c>
      <c r="J35" s="23"/>
    </row>
    <row r="36" spans="2:10" ht="18.75">
      <c r="B36" s="29">
        <v>29</v>
      </c>
      <c r="C36" s="41" t="s">
        <v>99</v>
      </c>
      <c r="D36" s="41" t="s">
        <v>98</v>
      </c>
      <c r="E36" s="2">
        <v>86</v>
      </c>
      <c r="F36" s="20">
        <v>0.003472222222222222</v>
      </c>
      <c r="G36" s="20">
        <v>0.012060185185185186</v>
      </c>
      <c r="H36" s="24">
        <f t="shared" si="1"/>
        <v>0.008587962962962964</v>
      </c>
      <c r="I36" s="10">
        <v>11</v>
      </c>
      <c r="J36" s="23"/>
    </row>
    <row r="37" spans="2:10" ht="18.75">
      <c r="B37" s="29">
        <v>30</v>
      </c>
      <c r="C37" s="41" t="s">
        <v>89</v>
      </c>
      <c r="D37" s="41" t="s">
        <v>88</v>
      </c>
      <c r="E37" s="2">
        <v>61</v>
      </c>
      <c r="F37" s="20">
        <v>0.003472222222222222</v>
      </c>
      <c r="G37" s="20">
        <v>0.012175925925925929</v>
      </c>
      <c r="H37" s="24">
        <f t="shared" si="1"/>
        <v>0.008703703703703707</v>
      </c>
      <c r="I37" s="10">
        <v>12</v>
      </c>
      <c r="J37" s="23"/>
    </row>
    <row r="38" spans="2:10" ht="18.75">
      <c r="B38" s="29">
        <v>31</v>
      </c>
      <c r="C38" s="41" t="s">
        <v>105</v>
      </c>
      <c r="D38" s="41" t="s">
        <v>101</v>
      </c>
      <c r="E38" s="2">
        <v>52</v>
      </c>
      <c r="F38" s="20">
        <v>0.003472222222222222</v>
      </c>
      <c r="G38" s="20">
        <v>0.012349537037037039</v>
      </c>
      <c r="H38" s="24">
        <f t="shared" si="1"/>
        <v>0.008877314814814817</v>
      </c>
      <c r="I38" s="10">
        <v>13</v>
      </c>
      <c r="J38" s="23"/>
    </row>
    <row r="39" spans="2:10" ht="18.75">
      <c r="B39" s="29">
        <v>32</v>
      </c>
      <c r="C39" s="41" t="s">
        <v>93</v>
      </c>
      <c r="D39" s="41" t="s">
        <v>88</v>
      </c>
      <c r="E39" s="2">
        <v>63</v>
      </c>
      <c r="F39" s="20">
        <v>0.003472222222222222</v>
      </c>
      <c r="G39" s="44">
        <v>0.012650462962962962</v>
      </c>
      <c r="H39" s="45">
        <f t="shared" si="1"/>
        <v>0.00917824074074074</v>
      </c>
      <c r="I39" s="10">
        <v>14</v>
      </c>
      <c r="J39" s="47"/>
    </row>
    <row r="40" spans="2:10" ht="18.75">
      <c r="B40" s="29">
        <v>33</v>
      </c>
      <c r="C40" s="41" t="s">
        <v>294</v>
      </c>
      <c r="D40" s="41" t="s">
        <v>101</v>
      </c>
      <c r="E40" s="2">
        <v>75</v>
      </c>
      <c r="F40" s="20">
        <v>0.003472222222222222</v>
      </c>
      <c r="G40" s="20">
        <v>0.012743055555555556</v>
      </c>
      <c r="H40" s="24">
        <f t="shared" si="1"/>
        <v>0.009270833333333334</v>
      </c>
      <c r="I40" s="10">
        <v>15</v>
      </c>
      <c r="J40" s="52"/>
    </row>
    <row r="41" spans="2:10" ht="18.75">
      <c r="B41" s="29">
        <v>34</v>
      </c>
      <c r="C41" s="41" t="s">
        <v>106</v>
      </c>
      <c r="D41" s="41" t="s">
        <v>101</v>
      </c>
      <c r="E41" s="2">
        <v>71</v>
      </c>
      <c r="F41" s="20">
        <v>0.003472222222222222</v>
      </c>
      <c r="G41" s="44">
        <v>0.013275462962962963</v>
      </c>
      <c r="H41" s="45">
        <f t="shared" si="1"/>
        <v>0.00980324074074074</v>
      </c>
      <c r="I41" s="10">
        <v>16</v>
      </c>
      <c r="J41" s="52"/>
    </row>
    <row r="42" spans="2:10" ht="18.75">
      <c r="B42" s="29">
        <v>35</v>
      </c>
      <c r="C42" s="41" t="s">
        <v>293</v>
      </c>
      <c r="D42" s="41" t="s">
        <v>101</v>
      </c>
      <c r="E42" s="2">
        <v>72</v>
      </c>
      <c r="F42" s="20">
        <v>0.003472222222222222</v>
      </c>
      <c r="G42" s="20">
        <v>0.013344907407407408</v>
      </c>
      <c r="H42" s="24">
        <f t="shared" si="1"/>
        <v>0.009872685185185186</v>
      </c>
      <c r="I42" s="10">
        <v>17</v>
      </c>
      <c r="J42" s="52"/>
    </row>
    <row r="43" spans="2:10" ht="18.75">
      <c r="B43" s="29">
        <v>36</v>
      </c>
      <c r="C43" s="41" t="s">
        <v>292</v>
      </c>
      <c r="D43" s="41" t="s">
        <v>101</v>
      </c>
      <c r="E43" s="2">
        <v>70</v>
      </c>
      <c r="F43" s="20">
        <v>0.003472222222222222</v>
      </c>
      <c r="G43" s="44">
        <v>0.013518518518518518</v>
      </c>
      <c r="H43" s="45">
        <f t="shared" si="1"/>
        <v>0.010046296296296296</v>
      </c>
      <c r="I43" s="10">
        <v>18</v>
      </c>
      <c r="J43" s="52"/>
    </row>
    <row r="44" spans="2:10" ht="18.75">
      <c r="B44" s="29">
        <v>37</v>
      </c>
      <c r="C44" s="41" t="s">
        <v>291</v>
      </c>
      <c r="D44" s="41" t="s">
        <v>101</v>
      </c>
      <c r="E44" s="2">
        <v>62</v>
      </c>
      <c r="F44" s="20">
        <v>0.003472222222222222</v>
      </c>
      <c r="G44" s="20">
        <v>0.013530092592592594</v>
      </c>
      <c r="H44" s="24">
        <f t="shared" si="1"/>
        <v>0.010057870370370372</v>
      </c>
      <c r="I44" s="10">
        <v>19</v>
      </c>
      <c r="J44" s="52"/>
    </row>
    <row r="45" spans="2:10" ht="18.75">
      <c r="B45" s="29">
        <v>38</v>
      </c>
      <c r="C45" s="41" t="s">
        <v>90</v>
      </c>
      <c r="D45" s="41" t="s">
        <v>88</v>
      </c>
      <c r="E45" s="2">
        <v>57</v>
      </c>
      <c r="F45" s="20">
        <v>0.003472222222222222</v>
      </c>
      <c r="G45" s="44">
        <v>0.014085648148148151</v>
      </c>
      <c r="H45" s="45">
        <f t="shared" si="1"/>
        <v>0.010613425925925929</v>
      </c>
      <c r="I45" s="10">
        <v>20</v>
      </c>
      <c r="J45" s="52"/>
    </row>
    <row r="46" spans="2:10" ht="18.75">
      <c r="B46" s="29">
        <v>39</v>
      </c>
      <c r="C46" s="41" t="s">
        <v>97</v>
      </c>
      <c r="D46" s="41" t="s">
        <v>98</v>
      </c>
      <c r="E46" s="2">
        <v>85</v>
      </c>
      <c r="F46" s="20">
        <v>0.003472222222222222</v>
      </c>
      <c r="G46" s="20">
        <v>0.01423611111111111</v>
      </c>
      <c r="H46" s="24">
        <f t="shared" si="1"/>
        <v>0.010763888888888889</v>
      </c>
      <c r="I46" s="10">
        <v>21</v>
      </c>
      <c r="J46" s="52"/>
    </row>
    <row r="47" spans="2:10" ht="18.75">
      <c r="B47" s="29">
        <v>40</v>
      </c>
      <c r="C47" s="41" t="s">
        <v>104</v>
      </c>
      <c r="D47" s="41" t="s">
        <v>101</v>
      </c>
      <c r="E47" s="2">
        <v>89</v>
      </c>
      <c r="F47" s="20">
        <v>0.003472222222222222</v>
      </c>
      <c r="G47" s="44">
        <v>0.015983796296296295</v>
      </c>
      <c r="H47" s="45">
        <f t="shared" si="1"/>
        <v>0.012511574074074073</v>
      </c>
      <c r="I47" s="10">
        <v>22</v>
      </c>
      <c r="J47" s="52"/>
    </row>
    <row r="48" spans="2:10" ht="18.75">
      <c r="B48" s="29">
        <v>41</v>
      </c>
      <c r="C48" s="41" t="s">
        <v>102</v>
      </c>
      <c r="D48" s="41" t="s">
        <v>101</v>
      </c>
      <c r="E48" s="2">
        <v>76</v>
      </c>
      <c r="F48" s="20">
        <v>0.003472222222222222</v>
      </c>
      <c r="G48" s="20">
        <v>0.016273148148148148</v>
      </c>
      <c r="H48" s="24">
        <f t="shared" si="1"/>
        <v>0.012800925925925926</v>
      </c>
      <c r="I48" s="10">
        <v>23</v>
      </c>
      <c r="J48" s="52"/>
    </row>
    <row r="49" spans="2:10" ht="18.75">
      <c r="B49" s="29">
        <v>42</v>
      </c>
      <c r="C49" s="41" t="s">
        <v>319</v>
      </c>
      <c r="D49" s="41" t="s">
        <v>101</v>
      </c>
      <c r="E49" s="2">
        <v>92</v>
      </c>
      <c r="F49" s="20">
        <v>0.003472222222222222</v>
      </c>
      <c r="G49" s="44">
        <v>0.0175</v>
      </c>
      <c r="H49" s="45">
        <f t="shared" si="1"/>
        <v>0.01402777777777778</v>
      </c>
      <c r="I49" s="10">
        <v>24</v>
      </c>
      <c r="J49" s="52"/>
    </row>
    <row r="50" spans="2:10" ht="18.75">
      <c r="B50" s="29"/>
      <c r="C50" s="41"/>
      <c r="D50" s="41"/>
      <c r="E50" s="2"/>
      <c r="F50" s="20"/>
      <c r="G50" s="20"/>
      <c r="H50" s="24"/>
      <c r="I50" s="51"/>
      <c r="J50" s="52"/>
    </row>
    <row r="51" spans="2:10" ht="15.75">
      <c r="B51" s="30"/>
      <c r="C51" s="25"/>
      <c r="D51" s="26"/>
      <c r="F51" s="53"/>
      <c r="G51" s="54"/>
      <c r="H51" s="55"/>
      <c r="I51" s="56"/>
      <c r="J51" s="25"/>
    </row>
    <row r="52" spans="2:10" ht="15.75">
      <c r="B52" s="30"/>
      <c r="C52" s="27" t="s">
        <v>7</v>
      </c>
      <c r="D52" s="26" t="s">
        <v>46</v>
      </c>
      <c r="F52" s="53"/>
      <c r="G52" s="54"/>
      <c r="H52" s="55"/>
      <c r="I52" s="56"/>
      <c r="J52" s="25"/>
    </row>
    <row r="53" spans="2:10" ht="15.75">
      <c r="B53" s="30"/>
      <c r="C53" s="27" t="s">
        <v>8</v>
      </c>
      <c r="D53" s="26" t="s">
        <v>338</v>
      </c>
      <c r="F53" s="53"/>
      <c r="G53" s="54"/>
      <c r="H53" s="55">
        <f>IF(G53="","",G53-F53)</f>
      </c>
      <c r="I53" s="56"/>
      <c r="J53" s="25"/>
    </row>
    <row r="54" spans="6:9" ht="12.75">
      <c r="F54" s="57"/>
      <c r="G54" s="57"/>
      <c r="H54" s="57"/>
      <c r="I54" s="57"/>
    </row>
    <row r="55" spans="6:9" ht="12.75">
      <c r="F55" s="57"/>
      <c r="G55" s="57"/>
      <c r="H55" s="57"/>
      <c r="I55" s="57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zoomScaleSheetLayoutView="75" zoomScalePageLayoutView="0" workbookViewId="0" topLeftCell="A13">
      <selection activeCell="L26" sqref="L26"/>
    </sheetView>
  </sheetViews>
  <sheetFormatPr defaultColWidth="9.00390625" defaultRowHeight="12.75"/>
  <cols>
    <col min="1" max="1" width="4.375" style="17" customWidth="1"/>
    <col min="2" max="2" width="5.375" style="28" customWidth="1"/>
    <col min="3" max="3" width="32.875" style="17" customWidth="1"/>
    <col min="4" max="4" width="23.00390625" style="17" customWidth="1"/>
    <col min="5" max="5" width="9.875" style="17" customWidth="1"/>
    <col min="6" max="6" width="11.375" style="17" bestFit="1" customWidth="1"/>
    <col min="7" max="7" width="11.00390625" style="17" customWidth="1"/>
    <col min="8" max="8" width="15.25390625" style="17" customWidth="1"/>
    <col min="9" max="9" width="6.875" style="17" customWidth="1"/>
    <col min="10" max="16384" width="9.125" style="17" customWidth="1"/>
  </cols>
  <sheetData>
    <row r="2" spans="2:10" ht="24.75" customHeight="1">
      <c r="B2" s="108" t="s">
        <v>51</v>
      </c>
      <c r="C2" s="109"/>
      <c r="D2" s="118" t="s">
        <v>239</v>
      </c>
      <c r="E2" s="113"/>
      <c r="F2" s="114" t="s">
        <v>240</v>
      </c>
      <c r="G2" s="115"/>
      <c r="H2" s="105" t="s">
        <v>50</v>
      </c>
      <c r="I2" s="106"/>
      <c r="J2" s="107"/>
    </row>
    <row r="3" spans="2:10" ht="23.25" customHeight="1">
      <c r="B3" s="110"/>
      <c r="C3" s="111"/>
      <c r="D3" s="119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31" t="s">
        <v>9</v>
      </c>
      <c r="E4" s="7" t="s">
        <v>1</v>
      </c>
      <c r="F4" s="31" t="s">
        <v>2</v>
      </c>
      <c r="G4" s="31" t="s">
        <v>3</v>
      </c>
      <c r="H4" s="32" t="s">
        <v>4</v>
      </c>
      <c r="I4" s="31" t="s">
        <v>5</v>
      </c>
      <c r="J4" s="31" t="s">
        <v>6</v>
      </c>
    </row>
    <row r="5" spans="2:10" ht="19.5">
      <c r="B5" s="35"/>
      <c r="C5" s="36" t="s">
        <v>245</v>
      </c>
      <c r="E5" s="19"/>
      <c r="F5" s="20"/>
      <c r="G5" s="21"/>
      <c r="H5" s="22"/>
      <c r="I5" s="10"/>
      <c r="J5" s="23"/>
    </row>
    <row r="6" spans="2:10" ht="18.75">
      <c r="B6" s="39">
        <v>1</v>
      </c>
      <c r="C6" s="41" t="s">
        <v>137</v>
      </c>
      <c r="D6" s="41" t="s">
        <v>88</v>
      </c>
      <c r="E6" s="34">
        <v>127</v>
      </c>
      <c r="F6" s="20">
        <v>0.004861111111111111</v>
      </c>
      <c r="G6" s="20">
        <v>0.01298611111111111</v>
      </c>
      <c r="H6" s="24">
        <f aca="true" t="shared" si="0" ref="H6:H11">G6-F6</f>
        <v>0.008124999999999999</v>
      </c>
      <c r="I6" s="10">
        <v>1</v>
      </c>
      <c r="J6" s="23"/>
    </row>
    <row r="7" spans="2:10" ht="18.75">
      <c r="B7" s="39">
        <v>2</v>
      </c>
      <c r="C7" s="41" t="s">
        <v>141</v>
      </c>
      <c r="D7" s="41" t="s">
        <v>13</v>
      </c>
      <c r="E7" s="34">
        <v>136</v>
      </c>
      <c r="F7" s="20">
        <v>0.004861111111111111</v>
      </c>
      <c r="G7" s="20">
        <v>0.014675925925925926</v>
      </c>
      <c r="H7" s="24">
        <f t="shared" si="0"/>
        <v>0.009814814814814814</v>
      </c>
      <c r="I7" s="10">
        <v>2</v>
      </c>
      <c r="J7" s="23"/>
    </row>
    <row r="8" spans="2:10" ht="18.75">
      <c r="B8" s="39">
        <v>3</v>
      </c>
      <c r="C8" s="41" t="s">
        <v>142</v>
      </c>
      <c r="D8" s="41" t="s">
        <v>14</v>
      </c>
      <c r="E8" s="34">
        <v>145</v>
      </c>
      <c r="F8" s="20">
        <v>0.004861111111111111</v>
      </c>
      <c r="G8" s="20">
        <v>0.014872685185185185</v>
      </c>
      <c r="H8" s="24">
        <f t="shared" si="0"/>
        <v>0.010011574074074074</v>
      </c>
      <c r="I8" s="10">
        <v>3</v>
      </c>
      <c r="J8" s="23"/>
    </row>
    <row r="9" spans="2:10" ht="18.75">
      <c r="B9" s="39">
        <v>4</v>
      </c>
      <c r="C9" s="41" t="s">
        <v>138</v>
      </c>
      <c r="D9" s="41" t="s">
        <v>98</v>
      </c>
      <c r="E9" s="34">
        <v>153</v>
      </c>
      <c r="F9" s="20">
        <v>0.004861111111111111</v>
      </c>
      <c r="G9" s="20">
        <v>0.016979166666666667</v>
      </c>
      <c r="H9" s="24">
        <f t="shared" si="0"/>
        <v>0.012118055555555556</v>
      </c>
      <c r="I9" s="10">
        <v>4</v>
      </c>
      <c r="J9" s="23"/>
    </row>
    <row r="10" spans="2:10" ht="18.75">
      <c r="B10" s="39">
        <v>5</v>
      </c>
      <c r="C10" s="41" t="s">
        <v>318</v>
      </c>
      <c r="D10" s="41" t="s">
        <v>256</v>
      </c>
      <c r="E10" s="34">
        <v>110</v>
      </c>
      <c r="F10" s="20">
        <v>0.004861111111111111</v>
      </c>
      <c r="G10" s="20">
        <v>0.017708333333333333</v>
      </c>
      <c r="H10" s="24">
        <f t="shared" si="0"/>
        <v>0.012847222222222222</v>
      </c>
      <c r="I10" s="10">
        <v>5</v>
      </c>
      <c r="J10" s="23"/>
    </row>
    <row r="11" spans="2:10" ht="17.25" customHeight="1">
      <c r="B11" s="39">
        <v>6</v>
      </c>
      <c r="C11" s="41" t="s">
        <v>140</v>
      </c>
      <c r="D11" s="41" t="s">
        <v>13</v>
      </c>
      <c r="E11" s="34">
        <v>135</v>
      </c>
      <c r="F11" s="20">
        <v>0.004861111111111111</v>
      </c>
      <c r="G11" s="20">
        <v>0.01800925925925926</v>
      </c>
      <c r="H11" s="24">
        <f t="shared" si="0"/>
        <v>0.013148148148148148</v>
      </c>
      <c r="I11" s="10">
        <v>6</v>
      </c>
      <c r="J11" s="23"/>
    </row>
    <row r="12" spans="2:10" ht="18.75">
      <c r="B12" s="39">
        <v>7</v>
      </c>
      <c r="C12" s="41" t="s">
        <v>139</v>
      </c>
      <c r="D12" s="41" t="s">
        <v>101</v>
      </c>
      <c r="E12" s="34">
        <v>152</v>
      </c>
      <c r="F12" s="20">
        <v>0.004861111111111111</v>
      </c>
      <c r="G12" s="20">
        <v>0.014537037037037038</v>
      </c>
      <c r="H12" s="24">
        <f>G12-F12</f>
        <v>0.009675925925925926</v>
      </c>
      <c r="I12" s="10"/>
      <c r="J12" s="23" t="s">
        <v>346</v>
      </c>
    </row>
    <row r="13" spans="2:10" ht="18.75">
      <c r="B13" s="39"/>
      <c r="C13" s="19"/>
      <c r="D13" s="19"/>
      <c r="E13" s="19"/>
      <c r="F13" s="20"/>
      <c r="G13" s="20"/>
      <c r="H13" s="24"/>
      <c r="I13" s="10"/>
      <c r="J13" s="23"/>
    </row>
    <row r="14" spans="2:10" ht="18.75">
      <c r="B14" s="29"/>
      <c r="C14" s="18" t="s">
        <v>246</v>
      </c>
      <c r="E14" s="19"/>
      <c r="F14" s="20"/>
      <c r="G14" s="21"/>
      <c r="H14" s="24"/>
      <c r="I14" s="10"/>
      <c r="J14" s="23"/>
    </row>
    <row r="15" spans="2:10" ht="18.75">
      <c r="B15" s="29">
        <v>8</v>
      </c>
      <c r="C15" s="41" t="s">
        <v>123</v>
      </c>
      <c r="D15" s="41" t="s">
        <v>13</v>
      </c>
      <c r="E15" s="19">
        <v>131</v>
      </c>
      <c r="F15" s="20">
        <v>0.004861111111111111</v>
      </c>
      <c r="G15" s="20">
        <v>0.012453703703703703</v>
      </c>
      <c r="H15" s="24">
        <f>G15-F15</f>
        <v>0.007592592592592592</v>
      </c>
      <c r="I15" s="10">
        <v>1</v>
      </c>
      <c r="J15" s="23"/>
    </row>
    <row r="16" spans="2:10" ht="18.75">
      <c r="B16" s="29">
        <v>9</v>
      </c>
      <c r="C16" s="41" t="s">
        <v>120</v>
      </c>
      <c r="D16" s="41" t="s">
        <v>88</v>
      </c>
      <c r="E16" s="19">
        <v>118</v>
      </c>
      <c r="F16" s="20">
        <v>0.004861111111111111</v>
      </c>
      <c r="G16" s="20">
        <v>0.013020833333333334</v>
      </c>
      <c r="H16" s="24">
        <f>G16-F16</f>
        <v>0.008159722222222223</v>
      </c>
      <c r="I16" s="10">
        <v>2</v>
      </c>
      <c r="J16" s="23"/>
    </row>
    <row r="17" spans="2:10" ht="18.75">
      <c r="B17" s="29">
        <v>10</v>
      </c>
      <c r="C17" s="41" t="s">
        <v>124</v>
      </c>
      <c r="D17" s="41" t="s">
        <v>13</v>
      </c>
      <c r="E17" s="19">
        <v>132</v>
      </c>
      <c r="F17" s="20">
        <v>0.004861111111111111</v>
      </c>
      <c r="G17" s="20">
        <v>0.01318287037037037</v>
      </c>
      <c r="H17" s="24">
        <f>G17-F17</f>
        <v>0.00832175925925926</v>
      </c>
      <c r="I17" s="10">
        <v>3</v>
      </c>
      <c r="J17" s="23"/>
    </row>
    <row r="18" spans="2:10" ht="18.75">
      <c r="B18" s="29">
        <v>11</v>
      </c>
      <c r="C18" s="41" t="s">
        <v>126</v>
      </c>
      <c r="D18" s="41" t="s">
        <v>13</v>
      </c>
      <c r="E18" s="19">
        <v>134</v>
      </c>
      <c r="F18" s="20">
        <v>0.004861111111111111</v>
      </c>
      <c r="G18" s="20">
        <v>0.013356481481481483</v>
      </c>
      <c r="H18" s="24">
        <f>G18-F18</f>
        <v>0.008495370370370372</v>
      </c>
      <c r="I18" s="10">
        <v>4</v>
      </c>
      <c r="J18" s="23"/>
    </row>
    <row r="19" spans="2:10" ht="18.75">
      <c r="B19" s="29">
        <v>12</v>
      </c>
      <c r="C19" s="41" t="s">
        <v>121</v>
      </c>
      <c r="D19" s="41" t="s">
        <v>88</v>
      </c>
      <c r="E19" s="19">
        <v>106</v>
      </c>
      <c r="F19" s="20">
        <v>0.004861111111111111</v>
      </c>
      <c r="G19" s="20">
        <v>0.014270833333333335</v>
      </c>
      <c r="H19" s="24">
        <f>G19-F19</f>
        <v>0.009409722222222224</v>
      </c>
      <c r="I19" s="10">
        <v>5</v>
      </c>
      <c r="J19" s="23"/>
    </row>
    <row r="20" spans="2:10" ht="18.75">
      <c r="B20" s="29">
        <v>13</v>
      </c>
      <c r="C20" s="41" t="s">
        <v>125</v>
      </c>
      <c r="D20" s="41" t="s">
        <v>13</v>
      </c>
      <c r="E20" s="19">
        <v>133</v>
      </c>
      <c r="F20" s="20">
        <v>0.004861111111111111</v>
      </c>
      <c r="G20" s="20">
        <v>0.015046296296296295</v>
      </c>
      <c r="H20" s="24">
        <f>G20-F20</f>
        <v>0.010185185185185184</v>
      </c>
      <c r="I20" s="10">
        <v>6</v>
      </c>
      <c r="J20" s="23"/>
    </row>
    <row r="21" spans="2:10" ht="18.75">
      <c r="B21" s="29">
        <v>14</v>
      </c>
      <c r="C21" s="41" t="s">
        <v>132</v>
      </c>
      <c r="D21" s="41" t="s">
        <v>14</v>
      </c>
      <c r="E21" s="19">
        <v>144</v>
      </c>
      <c r="F21" s="20">
        <v>0.004861111111111111</v>
      </c>
      <c r="G21" s="20">
        <v>0.015300925925925926</v>
      </c>
      <c r="H21" s="24">
        <f>G21-F21</f>
        <v>0.010439814814814815</v>
      </c>
      <c r="I21" s="10">
        <v>7</v>
      </c>
      <c r="J21" s="23"/>
    </row>
    <row r="22" spans="2:10" ht="18.75">
      <c r="B22" s="29">
        <v>15</v>
      </c>
      <c r="C22" s="41" t="s">
        <v>122</v>
      </c>
      <c r="D22" s="41" t="s">
        <v>88</v>
      </c>
      <c r="E22" s="19">
        <v>116</v>
      </c>
      <c r="F22" s="20">
        <v>0.004861111111111111</v>
      </c>
      <c r="G22" s="20">
        <v>0.015405092592592593</v>
      </c>
      <c r="H22" s="24">
        <f>G22-F22</f>
        <v>0.010543981481481482</v>
      </c>
      <c r="I22" s="10">
        <v>8</v>
      </c>
      <c r="J22" s="23"/>
    </row>
    <row r="23" spans="2:10" ht="18.75">
      <c r="B23" s="29">
        <v>16</v>
      </c>
      <c r="C23" s="41" t="s">
        <v>314</v>
      </c>
      <c r="D23" s="41" t="s">
        <v>256</v>
      </c>
      <c r="E23" s="19">
        <v>109</v>
      </c>
      <c r="F23" s="20">
        <v>0.004861111111111111</v>
      </c>
      <c r="G23" s="20">
        <v>0.017013888888888887</v>
      </c>
      <c r="H23" s="24">
        <f>G23-F23</f>
        <v>0.012152777777777776</v>
      </c>
      <c r="I23" s="10">
        <v>9</v>
      </c>
      <c r="J23" s="23"/>
    </row>
    <row r="24" spans="2:10" ht="18.75">
      <c r="B24" s="29">
        <v>17</v>
      </c>
      <c r="C24" s="41" t="s">
        <v>135</v>
      </c>
      <c r="D24" s="41" t="s">
        <v>101</v>
      </c>
      <c r="E24" s="19">
        <v>117</v>
      </c>
      <c r="F24" s="20">
        <v>0.004861111111111111</v>
      </c>
      <c r="G24" s="20">
        <v>0.01707175925925926</v>
      </c>
      <c r="H24" s="24">
        <f>G24-F24</f>
        <v>0.012210648148148148</v>
      </c>
      <c r="I24" s="10">
        <v>10</v>
      </c>
      <c r="J24" s="23"/>
    </row>
    <row r="25" spans="2:10" ht="18.75">
      <c r="B25" s="29">
        <v>18</v>
      </c>
      <c r="C25" s="41" t="s">
        <v>134</v>
      </c>
      <c r="D25" s="41" t="s">
        <v>101</v>
      </c>
      <c r="E25" s="19">
        <v>122</v>
      </c>
      <c r="F25" s="20">
        <v>0.004861111111111111</v>
      </c>
      <c r="G25" s="44">
        <v>0.01733796296296296</v>
      </c>
      <c r="H25" s="45">
        <f>G25-F25</f>
        <v>0.01247685185185185</v>
      </c>
      <c r="I25" s="10">
        <v>11</v>
      </c>
      <c r="J25" s="47"/>
    </row>
    <row r="26" spans="2:10" ht="18.75">
      <c r="B26" s="29">
        <v>19</v>
      </c>
      <c r="C26" s="41" t="s">
        <v>133</v>
      </c>
      <c r="D26" s="41" t="s">
        <v>101</v>
      </c>
      <c r="E26" s="19">
        <v>121</v>
      </c>
      <c r="F26" s="20">
        <v>0.004861111111111111</v>
      </c>
      <c r="G26" s="20">
        <v>0.01741898148148148</v>
      </c>
      <c r="H26" s="24">
        <f>G26-F26</f>
        <v>0.012557870370370369</v>
      </c>
      <c r="I26" s="10">
        <v>12</v>
      </c>
      <c r="J26" s="52"/>
    </row>
    <row r="27" spans="2:10" ht="18.75">
      <c r="B27" s="29">
        <v>20</v>
      </c>
      <c r="C27" s="41" t="s">
        <v>127</v>
      </c>
      <c r="D27" s="41" t="s">
        <v>101</v>
      </c>
      <c r="E27" s="19">
        <v>143</v>
      </c>
      <c r="F27" s="20">
        <v>0.004861111111111111</v>
      </c>
      <c r="G27" s="44">
        <v>0.01761574074074074</v>
      </c>
      <c r="H27" s="45">
        <f>G27-F27</f>
        <v>0.01275462962962963</v>
      </c>
      <c r="I27" s="10">
        <v>13</v>
      </c>
      <c r="J27" s="52"/>
    </row>
    <row r="28" spans="2:10" ht="18.75">
      <c r="B28" s="29">
        <v>21</v>
      </c>
      <c r="C28" s="41" t="s">
        <v>317</v>
      </c>
      <c r="D28" s="41" t="s">
        <v>98</v>
      </c>
      <c r="E28" s="19">
        <v>157</v>
      </c>
      <c r="F28" s="20">
        <v>0.004861111111111111</v>
      </c>
      <c r="G28" s="20">
        <v>0.017824074074074076</v>
      </c>
      <c r="H28" s="24">
        <f>G28-F28</f>
        <v>0.012962962962962964</v>
      </c>
      <c r="I28" s="10">
        <v>14</v>
      </c>
      <c r="J28" s="52"/>
    </row>
    <row r="29" spans="2:10" ht="18.75">
      <c r="B29" s="29">
        <v>22</v>
      </c>
      <c r="C29" s="41" t="s">
        <v>136</v>
      </c>
      <c r="D29" s="41" t="s">
        <v>101</v>
      </c>
      <c r="E29" s="19">
        <v>141</v>
      </c>
      <c r="F29" s="20">
        <v>0.004861111111111111</v>
      </c>
      <c r="G29" s="121">
        <v>0.018055555555555557</v>
      </c>
      <c r="H29" s="45">
        <f>G29-F29</f>
        <v>0.013194444444444446</v>
      </c>
      <c r="I29" s="10">
        <v>15</v>
      </c>
      <c r="J29" s="52"/>
    </row>
    <row r="30" spans="2:10" ht="18.75">
      <c r="B30" s="29">
        <v>23</v>
      </c>
      <c r="C30" s="41" t="s">
        <v>313</v>
      </c>
      <c r="D30" s="41" t="s">
        <v>256</v>
      </c>
      <c r="E30" s="19">
        <v>108</v>
      </c>
      <c r="F30" s="20">
        <v>0.004861111111111111</v>
      </c>
      <c r="G30" s="20">
        <v>0.01986111111111111</v>
      </c>
      <c r="H30" s="24">
        <f>G30-F30</f>
        <v>0.015</v>
      </c>
      <c r="I30" s="10">
        <v>16</v>
      </c>
      <c r="J30" s="52"/>
    </row>
    <row r="31" spans="2:10" ht="18.75">
      <c r="B31" s="29">
        <v>24</v>
      </c>
      <c r="C31" s="41" t="s">
        <v>129</v>
      </c>
      <c r="D31" s="41" t="s">
        <v>101</v>
      </c>
      <c r="E31" s="19">
        <v>120</v>
      </c>
      <c r="F31" s="20">
        <v>0.004861111111111111</v>
      </c>
      <c r="G31" s="44">
        <v>0.020682870370370372</v>
      </c>
      <c r="H31" s="45">
        <f>G31-F31</f>
        <v>0.01582175925925926</v>
      </c>
      <c r="I31" s="10">
        <v>17</v>
      </c>
      <c r="J31" s="52"/>
    </row>
    <row r="32" spans="2:10" ht="18.75">
      <c r="B32" s="29">
        <v>25</v>
      </c>
      <c r="C32" s="41" t="s">
        <v>128</v>
      </c>
      <c r="D32" s="41" t="s">
        <v>101</v>
      </c>
      <c r="E32" s="19">
        <v>138</v>
      </c>
      <c r="F32" s="20">
        <v>0.004861111111111111</v>
      </c>
      <c r="G32" s="20">
        <v>0.020752314814814814</v>
      </c>
      <c r="H32" s="24">
        <f>G32-F32</f>
        <v>0.015891203703703703</v>
      </c>
      <c r="I32" s="10">
        <v>18</v>
      </c>
      <c r="J32" s="52"/>
    </row>
    <row r="33" spans="2:10" ht="18.75">
      <c r="B33" s="29">
        <v>26</v>
      </c>
      <c r="C33" s="41" t="s">
        <v>130</v>
      </c>
      <c r="D33" s="41" t="s">
        <v>101</v>
      </c>
      <c r="E33" s="19">
        <v>159</v>
      </c>
      <c r="F33" s="20">
        <v>0.004861111111111111</v>
      </c>
      <c r="G33" s="44">
        <v>0.020787037037037038</v>
      </c>
      <c r="H33" s="45">
        <f>G33-F33</f>
        <v>0.015925925925925927</v>
      </c>
      <c r="I33" s="10">
        <v>19</v>
      </c>
      <c r="J33" s="52"/>
    </row>
    <row r="34" spans="2:10" ht="18.75">
      <c r="B34" s="29">
        <v>27</v>
      </c>
      <c r="C34" s="41" t="s">
        <v>131</v>
      </c>
      <c r="D34" s="41" t="s">
        <v>101</v>
      </c>
      <c r="E34" s="19">
        <v>158</v>
      </c>
      <c r="F34" s="20">
        <v>0.004861111111111111</v>
      </c>
      <c r="G34" s="20">
        <v>0.02079861111111111</v>
      </c>
      <c r="H34" s="24">
        <f>G34-F34</f>
        <v>0.0159375</v>
      </c>
      <c r="I34" s="10">
        <v>20</v>
      </c>
      <c r="J34" s="52"/>
    </row>
    <row r="35" spans="2:10" ht="18.75">
      <c r="B35" s="29">
        <v>28</v>
      </c>
      <c r="C35" s="41" t="s">
        <v>316</v>
      </c>
      <c r="D35" s="41" t="s">
        <v>280</v>
      </c>
      <c r="E35" s="19">
        <v>125</v>
      </c>
      <c r="F35" s="20">
        <v>0.004861111111111111</v>
      </c>
      <c r="G35" s="20">
        <v>0.02414351851851852</v>
      </c>
      <c r="H35" s="24">
        <f>G35-F35</f>
        <v>0.019282407407407408</v>
      </c>
      <c r="I35" s="10">
        <v>21</v>
      </c>
      <c r="J35" s="23"/>
    </row>
    <row r="36" spans="2:10" ht="18.75">
      <c r="B36" s="29">
        <v>29</v>
      </c>
      <c r="C36" s="41" t="s">
        <v>315</v>
      </c>
      <c r="D36" s="41" t="s">
        <v>101</v>
      </c>
      <c r="E36" s="19">
        <v>124</v>
      </c>
      <c r="F36" s="20">
        <v>0.004861111111111111</v>
      </c>
      <c r="G36" s="20">
        <v>0.012511574074074073</v>
      </c>
      <c r="H36" s="24">
        <f>G36-F36</f>
        <v>0.007650462962962961</v>
      </c>
      <c r="I36" s="10"/>
      <c r="J36" s="23" t="s">
        <v>346</v>
      </c>
    </row>
    <row r="37" spans="2:10" ht="15.75">
      <c r="B37" s="30"/>
      <c r="C37" s="25"/>
      <c r="D37" s="26"/>
      <c r="F37" s="53"/>
      <c r="G37" s="54"/>
      <c r="H37" s="55"/>
      <c r="I37" s="56"/>
      <c r="J37" s="25"/>
    </row>
    <row r="38" spans="2:10" ht="15.75">
      <c r="B38" s="30"/>
      <c r="C38" s="27" t="s">
        <v>7</v>
      </c>
      <c r="D38" s="26" t="s">
        <v>46</v>
      </c>
      <c r="F38" s="53"/>
      <c r="G38" s="54"/>
      <c r="H38" s="55"/>
      <c r="I38" s="56"/>
      <c r="J38" s="25"/>
    </row>
    <row r="39" spans="2:10" ht="15.75">
      <c r="B39" s="30"/>
      <c r="C39" s="27" t="s">
        <v>8</v>
      </c>
      <c r="D39" s="26" t="s">
        <v>338</v>
      </c>
      <c r="F39" s="53"/>
      <c r="G39" s="54"/>
      <c r="H39" s="55">
        <f>IF(G39="","",G39-F39)</f>
      </c>
      <c r="I39" s="56"/>
      <c r="J39" s="25"/>
    </row>
    <row r="40" spans="6:9" ht="12.75">
      <c r="F40" s="57"/>
      <c r="G40" s="57"/>
      <c r="H40" s="57"/>
      <c r="I40" s="57"/>
    </row>
    <row r="41" spans="6:9" ht="12.75">
      <c r="F41" s="57"/>
      <c r="G41" s="57"/>
      <c r="H41" s="57"/>
      <c r="I41" s="57"/>
    </row>
  </sheetData>
  <sheetProtection selectLockedCells="1" selectUnlockedCells="1"/>
  <mergeCells count="6">
    <mergeCell ref="F2:G3"/>
    <mergeCell ref="H2:J2"/>
    <mergeCell ref="H3:J3"/>
    <mergeCell ref="B2:C3"/>
    <mergeCell ref="D2:D3"/>
    <mergeCell ref="E2:E3"/>
  </mergeCells>
  <printOptions/>
  <pageMargins left="0" right="0" top="0" bottom="0" header="0" footer="0"/>
  <pageSetup blackAndWhite="1"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SheetLayoutView="75" zoomScalePageLayoutView="0" workbookViewId="0" topLeftCell="A13">
      <selection activeCell="L36" sqref="L36"/>
    </sheetView>
  </sheetViews>
  <sheetFormatPr defaultColWidth="9.00390625" defaultRowHeight="12.75"/>
  <cols>
    <col min="1" max="1" width="4.375" style="17" customWidth="1"/>
    <col min="2" max="2" width="5.375" style="28" customWidth="1"/>
    <col min="3" max="3" width="32.875" style="17" customWidth="1"/>
    <col min="4" max="4" width="23.00390625" style="17" customWidth="1"/>
    <col min="5" max="5" width="9.875" style="17" customWidth="1"/>
    <col min="6" max="6" width="11.375" style="17" bestFit="1" customWidth="1"/>
    <col min="7" max="7" width="11.00390625" style="17" customWidth="1"/>
    <col min="8" max="8" width="15.25390625" style="17" customWidth="1"/>
    <col min="9" max="9" width="6.875" style="17" customWidth="1"/>
    <col min="10" max="16384" width="9.125" style="17" customWidth="1"/>
  </cols>
  <sheetData>
    <row r="2" spans="2:10" ht="24.75" customHeight="1">
      <c r="B2" s="108" t="s">
        <v>51</v>
      </c>
      <c r="C2" s="109"/>
      <c r="D2" s="118" t="s">
        <v>241</v>
      </c>
      <c r="E2" s="113"/>
      <c r="F2" s="114" t="s">
        <v>240</v>
      </c>
      <c r="G2" s="115"/>
      <c r="H2" s="105" t="s">
        <v>50</v>
      </c>
      <c r="I2" s="106"/>
      <c r="J2" s="107"/>
    </row>
    <row r="3" spans="2:10" ht="23.25" customHeight="1">
      <c r="B3" s="110"/>
      <c r="C3" s="111"/>
      <c r="D3" s="119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31" t="s">
        <v>9</v>
      </c>
      <c r="E4" s="7" t="s">
        <v>1</v>
      </c>
      <c r="F4" s="31" t="s">
        <v>2</v>
      </c>
      <c r="G4" s="31" t="s">
        <v>3</v>
      </c>
      <c r="H4" s="32" t="s">
        <v>4</v>
      </c>
      <c r="I4" s="31" t="s">
        <v>5</v>
      </c>
      <c r="J4" s="31" t="s">
        <v>6</v>
      </c>
    </row>
    <row r="5" spans="2:10" ht="19.5">
      <c r="B5" s="35"/>
      <c r="C5" s="36" t="s">
        <v>245</v>
      </c>
      <c r="E5" s="19"/>
      <c r="F5" s="20"/>
      <c r="G5" s="21"/>
      <c r="H5" s="22"/>
      <c r="I5" s="10"/>
      <c r="J5" s="23"/>
    </row>
    <row r="6" spans="2:10" ht="18.75">
      <c r="B6" s="39">
        <v>1</v>
      </c>
      <c r="C6" s="41" t="s">
        <v>152</v>
      </c>
      <c r="D6" s="41" t="s">
        <v>88</v>
      </c>
      <c r="E6" s="34">
        <v>128</v>
      </c>
      <c r="F6" s="20">
        <v>0.004861111111111111</v>
      </c>
      <c r="G6" s="20">
        <v>0.012291666666666666</v>
      </c>
      <c r="H6" s="24">
        <f aca="true" t="shared" si="0" ref="H6:H15">G6-F6</f>
        <v>0.007430555555555555</v>
      </c>
      <c r="I6" s="10">
        <v>1</v>
      </c>
      <c r="J6" s="23"/>
    </row>
    <row r="7" spans="2:10" ht="18.75">
      <c r="B7" s="39">
        <v>2</v>
      </c>
      <c r="C7" s="41" t="s">
        <v>153</v>
      </c>
      <c r="D7" s="41" t="s">
        <v>88</v>
      </c>
      <c r="E7" s="34">
        <v>129</v>
      </c>
      <c r="F7" s="20">
        <v>0.004861111111111111</v>
      </c>
      <c r="G7" s="20">
        <v>0.0125</v>
      </c>
      <c r="H7" s="24">
        <f t="shared" si="0"/>
        <v>0.0076388888888888895</v>
      </c>
      <c r="I7" s="10">
        <v>2</v>
      </c>
      <c r="J7" s="23"/>
    </row>
    <row r="8" spans="2:10" ht="18.75">
      <c r="B8" s="39">
        <v>3</v>
      </c>
      <c r="C8" s="41" t="s">
        <v>154</v>
      </c>
      <c r="D8" s="41" t="s">
        <v>14</v>
      </c>
      <c r="E8" s="34">
        <v>148</v>
      </c>
      <c r="F8" s="20">
        <v>0.004861111111111111</v>
      </c>
      <c r="G8" s="20">
        <v>0.0146875</v>
      </c>
      <c r="H8" s="24">
        <f t="shared" si="0"/>
        <v>0.009826388888888888</v>
      </c>
      <c r="I8" s="10">
        <v>3</v>
      </c>
      <c r="J8" s="23"/>
    </row>
    <row r="9" spans="2:10" ht="18.75">
      <c r="B9" s="39">
        <v>4</v>
      </c>
      <c r="C9" s="41" t="s">
        <v>155</v>
      </c>
      <c r="D9" s="41" t="s">
        <v>14</v>
      </c>
      <c r="E9" s="34">
        <v>149</v>
      </c>
      <c r="F9" s="20">
        <v>0.004861111111111111</v>
      </c>
      <c r="G9" s="20">
        <v>0.014884259259259259</v>
      </c>
      <c r="H9" s="24">
        <f t="shared" si="0"/>
        <v>0.010023148148148147</v>
      </c>
      <c r="I9" s="10">
        <v>4</v>
      </c>
      <c r="J9" s="23"/>
    </row>
    <row r="10" spans="2:10" ht="18.75">
      <c r="B10" s="39">
        <v>5</v>
      </c>
      <c r="C10" s="41" t="s">
        <v>275</v>
      </c>
      <c r="D10" s="41" t="s">
        <v>256</v>
      </c>
      <c r="E10" s="34">
        <v>115</v>
      </c>
      <c r="F10" s="20">
        <v>0.004861111111111111</v>
      </c>
      <c r="G10" s="20">
        <v>0.01542824074074074</v>
      </c>
      <c r="H10" s="24">
        <f t="shared" si="0"/>
        <v>0.01056712962962963</v>
      </c>
      <c r="I10" s="10">
        <v>5</v>
      </c>
      <c r="J10" s="23"/>
    </row>
    <row r="11" spans="2:10" ht="18.75">
      <c r="B11" s="39">
        <v>6</v>
      </c>
      <c r="C11" s="41" t="s">
        <v>298</v>
      </c>
      <c r="D11" s="41" t="s">
        <v>280</v>
      </c>
      <c r="E11" s="34">
        <v>142</v>
      </c>
      <c r="F11" s="20">
        <v>0.004861111111111111</v>
      </c>
      <c r="G11" s="20">
        <v>0.018032407407407407</v>
      </c>
      <c r="H11" s="24">
        <f t="shared" si="0"/>
        <v>0.013171296296296296</v>
      </c>
      <c r="I11" s="10">
        <v>6</v>
      </c>
      <c r="J11" s="23"/>
    </row>
    <row r="12" spans="2:10" ht="18.75">
      <c r="B12" s="39">
        <v>7</v>
      </c>
      <c r="C12" s="41" t="s">
        <v>159</v>
      </c>
      <c r="D12" s="41" t="s">
        <v>101</v>
      </c>
      <c r="E12" s="34">
        <v>101</v>
      </c>
      <c r="F12" s="20">
        <v>0.004861111111111111</v>
      </c>
      <c r="G12" s="20">
        <v>0.019641203703703706</v>
      </c>
      <c r="H12" s="24">
        <f t="shared" si="0"/>
        <v>0.014780092592592595</v>
      </c>
      <c r="I12" s="10">
        <v>7</v>
      </c>
      <c r="J12" s="23"/>
    </row>
    <row r="13" spans="2:10" ht="18.75">
      <c r="B13" s="39">
        <v>8</v>
      </c>
      <c r="C13" s="41" t="s">
        <v>273</v>
      </c>
      <c r="D13" s="41" t="s">
        <v>101</v>
      </c>
      <c r="E13" s="34">
        <v>102</v>
      </c>
      <c r="F13" s="20">
        <v>0.004861111111111111</v>
      </c>
      <c r="G13" s="20">
        <v>0.02225694444444444</v>
      </c>
      <c r="H13" s="24">
        <f t="shared" si="0"/>
        <v>0.01739583333333333</v>
      </c>
      <c r="I13" s="10">
        <v>8</v>
      </c>
      <c r="J13" s="23"/>
    </row>
    <row r="14" spans="2:10" ht="18.75">
      <c r="B14" s="39">
        <v>9</v>
      </c>
      <c r="C14" s="41" t="s">
        <v>274</v>
      </c>
      <c r="D14" s="41" t="s">
        <v>101</v>
      </c>
      <c r="E14" s="34">
        <v>105</v>
      </c>
      <c r="F14" s="20">
        <v>0.004861111111111111</v>
      </c>
      <c r="G14" s="20">
        <v>0.023668981481481485</v>
      </c>
      <c r="H14" s="24">
        <f t="shared" si="0"/>
        <v>0.018807870370370374</v>
      </c>
      <c r="I14" s="10">
        <v>9</v>
      </c>
      <c r="J14" s="23"/>
    </row>
    <row r="15" spans="2:10" ht="18.75">
      <c r="B15" s="39">
        <v>10</v>
      </c>
      <c r="C15" s="41" t="s">
        <v>158</v>
      </c>
      <c r="D15" s="41" t="s">
        <v>101</v>
      </c>
      <c r="E15" s="34">
        <v>103</v>
      </c>
      <c r="F15" s="20">
        <v>0.004861111111111111</v>
      </c>
      <c r="G15" s="20">
        <v>0</v>
      </c>
      <c r="H15" s="24">
        <f t="shared" si="0"/>
        <v>-0.004861111111111111</v>
      </c>
      <c r="I15" s="10"/>
      <c r="J15" s="23" t="s">
        <v>346</v>
      </c>
    </row>
    <row r="16" spans="2:10" ht="18.75">
      <c r="B16" s="39"/>
      <c r="C16" s="19"/>
      <c r="D16" s="19"/>
      <c r="E16" s="19"/>
      <c r="F16" s="20"/>
      <c r="G16" s="20"/>
      <c r="H16" s="24"/>
      <c r="I16" s="10"/>
      <c r="J16" s="23"/>
    </row>
    <row r="17" spans="2:10" ht="18.75">
      <c r="B17" s="29"/>
      <c r="C17" s="18" t="s">
        <v>246</v>
      </c>
      <c r="E17" s="19"/>
      <c r="F17" s="20"/>
      <c r="G17" s="21"/>
      <c r="H17" s="24"/>
      <c r="I17" s="10"/>
      <c r="J17" s="23"/>
    </row>
    <row r="18" spans="2:10" ht="18.75">
      <c r="B18" s="29">
        <v>11</v>
      </c>
      <c r="C18" s="41" t="s">
        <v>18</v>
      </c>
      <c r="D18" s="41" t="s">
        <v>88</v>
      </c>
      <c r="E18" s="34">
        <v>123</v>
      </c>
      <c r="F18" s="20">
        <v>0.004861111111111111</v>
      </c>
      <c r="G18" s="20">
        <v>0.012013888888888888</v>
      </c>
      <c r="H18" s="24">
        <f>G18-F18</f>
        <v>0.007152777777777777</v>
      </c>
      <c r="I18" s="10">
        <v>1</v>
      </c>
      <c r="J18" s="23"/>
    </row>
    <row r="19" spans="2:10" ht="18.75">
      <c r="B19" s="29">
        <v>12</v>
      </c>
      <c r="C19" s="41" t="s">
        <v>148</v>
      </c>
      <c r="D19" s="41" t="s">
        <v>14</v>
      </c>
      <c r="E19" s="34">
        <v>147</v>
      </c>
      <c r="F19" s="20">
        <v>0.004861111111111111</v>
      </c>
      <c r="G19" s="20">
        <v>0.013333333333333334</v>
      </c>
      <c r="H19" s="24">
        <f>G19-F19</f>
        <v>0.008472222222222223</v>
      </c>
      <c r="I19" s="10">
        <v>2</v>
      </c>
      <c r="J19" s="23"/>
    </row>
    <row r="20" spans="2:10" ht="18.75">
      <c r="B20" s="29">
        <v>13</v>
      </c>
      <c r="C20" s="41" t="s">
        <v>150</v>
      </c>
      <c r="D20" s="41" t="s">
        <v>101</v>
      </c>
      <c r="E20" s="34">
        <v>107</v>
      </c>
      <c r="F20" s="20">
        <v>0.004861111111111111</v>
      </c>
      <c r="G20" s="20">
        <v>0.013495370370370371</v>
      </c>
      <c r="H20" s="24">
        <f>G20-F20</f>
        <v>0.00863425925925926</v>
      </c>
      <c r="I20" s="10">
        <v>3</v>
      </c>
      <c r="J20" s="23"/>
    </row>
    <row r="21" spans="2:10" ht="18.75">
      <c r="B21" s="29">
        <v>14</v>
      </c>
      <c r="C21" s="41" t="s">
        <v>296</v>
      </c>
      <c r="D21" s="41" t="s">
        <v>14</v>
      </c>
      <c r="E21" s="34">
        <v>146</v>
      </c>
      <c r="F21" s="20">
        <v>0.004861111111111111</v>
      </c>
      <c r="G21" s="20">
        <v>0.013506944444444445</v>
      </c>
      <c r="H21" s="24">
        <f>G21-F21</f>
        <v>0.008645833333333333</v>
      </c>
      <c r="I21" s="10">
        <v>4</v>
      </c>
      <c r="J21" s="23"/>
    </row>
    <row r="22" spans="2:10" ht="18.75">
      <c r="B22" s="29">
        <v>15</v>
      </c>
      <c r="C22" s="41" t="s">
        <v>19</v>
      </c>
      <c r="D22" s="41" t="s">
        <v>101</v>
      </c>
      <c r="E22" s="34">
        <v>151</v>
      </c>
      <c r="F22" s="20">
        <v>0.004861111111111111</v>
      </c>
      <c r="G22" s="20">
        <v>0.013645833333333331</v>
      </c>
      <c r="H22" s="24">
        <f>G22-F22</f>
        <v>0.00878472222222222</v>
      </c>
      <c r="I22" s="10">
        <v>5</v>
      </c>
      <c r="J22" s="23"/>
    </row>
    <row r="23" spans="2:10" ht="18.75">
      <c r="B23" s="29">
        <v>16</v>
      </c>
      <c r="C23" s="41" t="s">
        <v>143</v>
      </c>
      <c r="D23" s="41" t="s">
        <v>88</v>
      </c>
      <c r="E23" s="34">
        <v>119</v>
      </c>
      <c r="F23" s="20">
        <v>0.004861111111111111</v>
      </c>
      <c r="G23" s="20">
        <v>0.013796296296296298</v>
      </c>
      <c r="H23" s="24">
        <f>G23-F23</f>
        <v>0.008935185185185187</v>
      </c>
      <c r="I23" s="10">
        <v>6</v>
      </c>
      <c r="J23" s="23"/>
    </row>
    <row r="24" spans="2:10" ht="18.75">
      <c r="B24" s="29">
        <v>17</v>
      </c>
      <c r="C24" s="41" t="s">
        <v>147</v>
      </c>
      <c r="D24" s="41" t="s">
        <v>13</v>
      </c>
      <c r="E24" s="34">
        <v>137</v>
      </c>
      <c r="F24" s="20">
        <v>0.004861111111111111</v>
      </c>
      <c r="G24" s="20">
        <v>0.013958333333333335</v>
      </c>
      <c r="H24" s="24">
        <f>G24-F24</f>
        <v>0.009097222222222224</v>
      </c>
      <c r="I24" s="10">
        <v>7</v>
      </c>
      <c r="J24" s="23"/>
    </row>
    <row r="25" spans="2:10" ht="18.75">
      <c r="B25" s="29">
        <v>18</v>
      </c>
      <c r="C25" s="41" t="s">
        <v>271</v>
      </c>
      <c r="D25" s="41" t="s">
        <v>256</v>
      </c>
      <c r="E25" s="34">
        <v>113</v>
      </c>
      <c r="F25" s="20">
        <v>0.004861111111111111</v>
      </c>
      <c r="G25" s="20">
        <v>0.014444444444444446</v>
      </c>
      <c r="H25" s="24">
        <f>G25-F25</f>
        <v>0.009583333333333334</v>
      </c>
      <c r="I25" s="10">
        <v>8</v>
      </c>
      <c r="J25" s="23"/>
    </row>
    <row r="26" spans="2:10" ht="18.75">
      <c r="B26" s="29">
        <v>19</v>
      </c>
      <c r="C26" s="41" t="s">
        <v>146</v>
      </c>
      <c r="D26" s="41" t="s">
        <v>98</v>
      </c>
      <c r="E26" s="34">
        <v>156</v>
      </c>
      <c r="F26" s="20">
        <v>0.004861111111111111</v>
      </c>
      <c r="G26" s="20">
        <v>0.014513888888888889</v>
      </c>
      <c r="H26" s="24">
        <f>G26-F26</f>
        <v>0.009652777777777777</v>
      </c>
      <c r="I26" s="10">
        <v>9</v>
      </c>
      <c r="J26" s="23"/>
    </row>
    <row r="27" spans="2:10" ht="18.75">
      <c r="B27" s="29">
        <v>20</v>
      </c>
      <c r="C27" s="41" t="s">
        <v>269</v>
      </c>
      <c r="D27" s="41" t="s">
        <v>256</v>
      </c>
      <c r="E27" s="34">
        <v>111</v>
      </c>
      <c r="F27" s="20">
        <v>0.004861111111111111</v>
      </c>
      <c r="G27" s="20">
        <v>0.014664351851851852</v>
      </c>
      <c r="H27" s="24">
        <f>G27-F27</f>
        <v>0.00980324074074074</v>
      </c>
      <c r="I27" s="10">
        <v>10</v>
      </c>
      <c r="J27" s="23"/>
    </row>
    <row r="28" spans="2:10" ht="18.75">
      <c r="B28" s="29">
        <v>21</v>
      </c>
      <c r="C28" s="41" t="s">
        <v>145</v>
      </c>
      <c r="D28" s="41" t="s">
        <v>98</v>
      </c>
      <c r="E28" s="34">
        <v>155</v>
      </c>
      <c r="F28" s="20">
        <v>0.004861111111111111</v>
      </c>
      <c r="G28" s="20">
        <v>0.015</v>
      </c>
      <c r="H28" s="24">
        <f>G28-F28</f>
        <v>0.010138888888888888</v>
      </c>
      <c r="I28" s="10">
        <v>11</v>
      </c>
      <c r="J28" s="23"/>
    </row>
    <row r="29" spans="2:10" ht="18.75">
      <c r="B29" s="29">
        <v>22</v>
      </c>
      <c r="C29" s="41" t="s">
        <v>272</v>
      </c>
      <c r="D29" s="41" t="s">
        <v>256</v>
      </c>
      <c r="E29" s="34">
        <v>114</v>
      </c>
      <c r="F29" s="20">
        <v>0.004861111111111111</v>
      </c>
      <c r="G29" s="20">
        <v>0.015243055555555557</v>
      </c>
      <c r="H29" s="24">
        <f>G29-F29</f>
        <v>0.010381944444444445</v>
      </c>
      <c r="I29" s="10">
        <v>12</v>
      </c>
      <c r="J29" s="52"/>
    </row>
    <row r="30" spans="2:10" ht="18.75">
      <c r="B30" s="29">
        <v>23</v>
      </c>
      <c r="C30" s="41" t="s">
        <v>144</v>
      </c>
      <c r="D30" s="41" t="s">
        <v>98</v>
      </c>
      <c r="E30" s="34">
        <v>154</v>
      </c>
      <c r="F30" s="20">
        <v>0.004861111111111111</v>
      </c>
      <c r="G30" s="20">
        <v>0.0153125</v>
      </c>
      <c r="H30" s="24">
        <f>G30-F30</f>
        <v>0.010451388888888889</v>
      </c>
      <c r="I30" s="10">
        <v>13</v>
      </c>
      <c r="J30" s="52"/>
    </row>
    <row r="31" spans="2:10" ht="18.75">
      <c r="B31" s="29">
        <v>24</v>
      </c>
      <c r="C31" s="41" t="s">
        <v>149</v>
      </c>
      <c r="D31" s="41" t="s">
        <v>101</v>
      </c>
      <c r="E31" s="34">
        <v>100</v>
      </c>
      <c r="F31" s="20">
        <v>0.004861111111111111</v>
      </c>
      <c r="G31" s="44">
        <v>0.015335648148148147</v>
      </c>
      <c r="H31" s="45">
        <f>G31-F31</f>
        <v>0.010474537037037036</v>
      </c>
      <c r="I31" s="10">
        <v>14</v>
      </c>
      <c r="J31" s="52"/>
    </row>
    <row r="32" spans="2:10" ht="18.75">
      <c r="B32" s="29">
        <v>25</v>
      </c>
      <c r="C32" s="41" t="s">
        <v>295</v>
      </c>
      <c r="D32" s="41" t="s">
        <v>280</v>
      </c>
      <c r="E32" s="34">
        <v>150</v>
      </c>
      <c r="F32" s="20">
        <v>0.004861111111111111</v>
      </c>
      <c r="G32" s="20">
        <v>0.01599537037037037</v>
      </c>
      <c r="H32" s="24">
        <f>G32-F32</f>
        <v>0.01113425925925926</v>
      </c>
      <c r="I32" s="10">
        <v>15</v>
      </c>
      <c r="J32" s="52"/>
    </row>
    <row r="33" spans="2:10" ht="18.75">
      <c r="B33" s="29">
        <v>26</v>
      </c>
      <c r="C33" s="41" t="s">
        <v>41</v>
      </c>
      <c r="D33" s="41" t="s">
        <v>88</v>
      </c>
      <c r="E33" s="34">
        <v>130</v>
      </c>
      <c r="F33" s="20">
        <v>0.004861111111111111</v>
      </c>
      <c r="G33" s="44">
        <v>0.01628472222222222</v>
      </c>
      <c r="H33" s="45">
        <f>G33-F33</f>
        <v>0.01142361111111111</v>
      </c>
      <c r="I33" s="10">
        <v>16</v>
      </c>
      <c r="J33" s="52"/>
    </row>
    <row r="34" spans="2:10" ht="18.75">
      <c r="B34" s="29">
        <v>27</v>
      </c>
      <c r="C34" s="41" t="s">
        <v>151</v>
      </c>
      <c r="D34" s="41" t="s">
        <v>101</v>
      </c>
      <c r="E34" s="34">
        <v>104</v>
      </c>
      <c r="F34" s="20">
        <v>0.004861111111111111</v>
      </c>
      <c r="G34" s="20">
        <v>0.01636574074074074</v>
      </c>
      <c r="H34" s="24">
        <f>G34-F34</f>
        <v>0.011504629629629629</v>
      </c>
      <c r="I34" s="10">
        <v>17</v>
      </c>
      <c r="J34" s="52"/>
    </row>
    <row r="35" spans="2:10" ht="18.75">
      <c r="B35" s="29">
        <v>28</v>
      </c>
      <c r="C35" s="41" t="s">
        <v>270</v>
      </c>
      <c r="D35" s="41" t="s">
        <v>256</v>
      </c>
      <c r="E35" s="34">
        <v>112</v>
      </c>
      <c r="F35" s="20">
        <v>0.004861111111111111</v>
      </c>
      <c r="G35" s="44">
        <v>0.016481481481481482</v>
      </c>
      <c r="H35" s="45">
        <f>G35-F35</f>
        <v>0.011620370370370371</v>
      </c>
      <c r="I35" s="10">
        <v>18</v>
      </c>
      <c r="J35" s="52"/>
    </row>
    <row r="36" spans="2:10" ht="18.75">
      <c r="B36" s="29">
        <v>29</v>
      </c>
      <c r="C36" s="41" t="s">
        <v>279</v>
      </c>
      <c r="D36" s="41" t="s">
        <v>280</v>
      </c>
      <c r="E36" s="34">
        <v>139</v>
      </c>
      <c r="F36" s="20">
        <v>0.004861111111111111</v>
      </c>
      <c r="G36" s="20">
        <v>0.017939814814814815</v>
      </c>
      <c r="H36" s="24">
        <f>G36-F36</f>
        <v>0.013078703703703703</v>
      </c>
      <c r="I36" s="10">
        <v>19</v>
      </c>
      <c r="J36" s="52"/>
    </row>
    <row r="37" spans="2:10" ht="18.75">
      <c r="B37" s="39">
        <v>30</v>
      </c>
      <c r="C37" s="93" t="s">
        <v>156</v>
      </c>
      <c r="D37" s="93" t="s">
        <v>157</v>
      </c>
      <c r="E37" s="94">
        <v>140</v>
      </c>
      <c r="F37" s="95">
        <v>0.004861111111111111</v>
      </c>
      <c r="G37" s="95">
        <v>0.020277777777777777</v>
      </c>
      <c r="H37" s="88">
        <f>G37-F37</f>
        <v>0.015416666666666665</v>
      </c>
      <c r="I37" s="51"/>
      <c r="J37" s="52"/>
    </row>
    <row r="38" spans="2:10" ht="18.75">
      <c r="B38" s="30">
        <v>31</v>
      </c>
      <c r="C38" s="93" t="s">
        <v>297</v>
      </c>
      <c r="D38" s="93" t="s">
        <v>157</v>
      </c>
      <c r="E38" s="94">
        <v>126</v>
      </c>
      <c r="F38" s="95">
        <v>0.004861111111111111</v>
      </c>
      <c r="G38" s="95">
        <v>0.01900462962962963</v>
      </c>
      <c r="H38" s="88">
        <f>G38-F38</f>
        <v>0.01414351851851852</v>
      </c>
      <c r="I38" s="56"/>
      <c r="J38" s="25"/>
    </row>
    <row r="39" spans="2:10" ht="15">
      <c r="B39" s="30"/>
      <c r="C39" s="17" t="s">
        <v>339</v>
      </c>
      <c r="D39" s="17" t="s">
        <v>46</v>
      </c>
      <c r="I39" s="56"/>
      <c r="J39" s="25"/>
    </row>
    <row r="40" spans="2:10" ht="15.75">
      <c r="B40" s="30"/>
      <c r="C40" s="27" t="s">
        <v>8</v>
      </c>
      <c r="D40" s="26" t="s">
        <v>338</v>
      </c>
      <c r="F40" s="53"/>
      <c r="G40" s="54"/>
      <c r="H40" s="55">
        <f>IF(G40="","",G40-F40)</f>
      </c>
      <c r="I40" s="56"/>
      <c r="J40" s="25"/>
    </row>
    <row r="41" spans="6:9" ht="12.75">
      <c r="F41" s="57"/>
      <c r="G41" s="57"/>
      <c r="H41" s="57"/>
      <c r="I41" s="57"/>
    </row>
    <row r="42" spans="1:15" s="89" customFormat="1" ht="18.75">
      <c r="A42" s="96"/>
      <c r="B42" s="97"/>
      <c r="C42" s="93"/>
      <c r="D42" s="93"/>
      <c r="E42" s="94"/>
      <c r="F42" s="95"/>
      <c r="G42" s="95"/>
      <c r="H42" s="98"/>
      <c r="I42" s="99"/>
      <c r="J42" s="100"/>
      <c r="K42" s="96"/>
      <c r="L42" s="96"/>
      <c r="M42" s="96"/>
      <c r="N42" s="96"/>
      <c r="O42" s="96"/>
    </row>
    <row r="43" spans="1:15" s="89" customFormat="1" ht="18.75">
      <c r="A43" s="96"/>
      <c r="B43" s="97"/>
      <c r="C43" s="93"/>
      <c r="D43" s="93"/>
      <c r="E43" s="94"/>
      <c r="F43" s="95"/>
      <c r="G43" s="95"/>
      <c r="H43" s="98"/>
      <c r="I43" s="99"/>
      <c r="J43" s="100"/>
      <c r="K43" s="96"/>
      <c r="L43" s="96"/>
      <c r="M43" s="96"/>
      <c r="N43" s="96"/>
      <c r="O43" s="96"/>
    </row>
  </sheetData>
  <sheetProtection selectLockedCells="1" selectUnlockedCells="1"/>
  <mergeCells count="6">
    <mergeCell ref="H2:J2"/>
    <mergeCell ref="H3:J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showGridLines="0" zoomScaleSheetLayoutView="75" zoomScalePageLayoutView="0" workbookViewId="0" topLeftCell="A13">
      <selection activeCell="C13" sqref="C13"/>
    </sheetView>
  </sheetViews>
  <sheetFormatPr defaultColWidth="9.00390625" defaultRowHeight="12.75"/>
  <cols>
    <col min="1" max="1" width="4.375" style="17" customWidth="1"/>
    <col min="2" max="2" width="5.375" style="28" customWidth="1"/>
    <col min="3" max="3" width="32.875" style="17" customWidth="1"/>
    <col min="4" max="4" width="23.00390625" style="17" customWidth="1"/>
    <col min="5" max="5" width="9.875" style="17" customWidth="1"/>
    <col min="6" max="6" width="11.375" style="17" bestFit="1" customWidth="1"/>
    <col min="7" max="7" width="11.00390625" style="17" customWidth="1"/>
    <col min="8" max="8" width="15.25390625" style="17" customWidth="1"/>
    <col min="9" max="9" width="6.875" style="17" customWidth="1"/>
    <col min="10" max="16384" width="9.125" style="17" customWidth="1"/>
  </cols>
  <sheetData>
    <row r="2" spans="2:10" ht="24.75" customHeight="1">
      <c r="B2" s="108" t="s">
        <v>51</v>
      </c>
      <c r="C2" s="109"/>
      <c r="D2" s="118" t="s">
        <v>242</v>
      </c>
      <c r="E2" s="113"/>
      <c r="F2" s="114" t="s">
        <v>44</v>
      </c>
      <c r="G2" s="115"/>
      <c r="H2" s="105" t="s">
        <v>50</v>
      </c>
      <c r="I2" s="106"/>
      <c r="J2" s="107"/>
    </row>
    <row r="3" spans="2:10" ht="23.25" customHeight="1">
      <c r="B3" s="110"/>
      <c r="C3" s="111"/>
      <c r="D3" s="119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31" t="s">
        <v>9</v>
      </c>
      <c r="E4" s="7" t="s">
        <v>1</v>
      </c>
      <c r="F4" s="31" t="s">
        <v>2</v>
      </c>
      <c r="G4" s="31" t="s">
        <v>3</v>
      </c>
      <c r="H4" s="32" t="s">
        <v>4</v>
      </c>
      <c r="I4" s="31" t="s">
        <v>5</v>
      </c>
      <c r="J4" s="31" t="s">
        <v>6</v>
      </c>
    </row>
    <row r="5" spans="2:10" ht="19.5">
      <c r="B5" s="35"/>
      <c r="C5" s="36" t="s">
        <v>245</v>
      </c>
      <c r="E5" s="19"/>
      <c r="F5" s="20"/>
      <c r="G5" s="21"/>
      <c r="H5" s="22"/>
      <c r="I5" s="10"/>
      <c r="J5" s="23"/>
    </row>
    <row r="6" spans="2:10" ht="18.75">
      <c r="B6" s="39">
        <v>1</v>
      </c>
      <c r="C6" s="41" t="s">
        <v>166</v>
      </c>
      <c r="D6" s="41" t="s">
        <v>88</v>
      </c>
      <c r="E6" s="34">
        <v>161</v>
      </c>
      <c r="F6" s="20">
        <v>0.00625</v>
      </c>
      <c r="G6" s="20">
        <v>0.019351851851851853</v>
      </c>
      <c r="H6" s="24">
        <f aca="true" t="shared" si="0" ref="H6:H13">G6-F6</f>
        <v>0.013101851851851852</v>
      </c>
      <c r="I6" s="10">
        <v>1</v>
      </c>
      <c r="J6" s="23"/>
    </row>
    <row r="7" spans="2:10" ht="18.75">
      <c r="B7" s="39">
        <v>2</v>
      </c>
      <c r="C7" s="41" t="s">
        <v>167</v>
      </c>
      <c r="D7" s="41" t="s">
        <v>88</v>
      </c>
      <c r="E7" s="34">
        <v>162</v>
      </c>
      <c r="F7" s="20">
        <v>0.00625</v>
      </c>
      <c r="G7" s="20">
        <v>0.020011574074074074</v>
      </c>
      <c r="H7" s="24">
        <f t="shared" si="0"/>
        <v>0.013761574074074074</v>
      </c>
      <c r="I7" s="10">
        <v>2</v>
      </c>
      <c r="J7" s="23"/>
    </row>
    <row r="8" spans="2:10" ht="18.75">
      <c r="B8" s="39">
        <v>3</v>
      </c>
      <c r="C8" s="41" t="s">
        <v>169</v>
      </c>
      <c r="D8" s="41" t="s">
        <v>14</v>
      </c>
      <c r="E8" s="34">
        <v>187</v>
      </c>
      <c r="F8" s="20">
        <v>0.00625</v>
      </c>
      <c r="G8" s="20">
        <v>0.02170138888888889</v>
      </c>
      <c r="H8" s="24">
        <f t="shared" si="0"/>
        <v>0.015451388888888891</v>
      </c>
      <c r="I8" s="10">
        <v>3</v>
      </c>
      <c r="J8" s="23"/>
    </row>
    <row r="9" spans="2:10" ht="18.75">
      <c r="B9" s="39">
        <v>4</v>
      </c>
      <c r="C9" s="41" t="s">
        <v>268</v>
      </c>
      <c r="D9" s="41" t="s">
        <v>256</v>
      </c>
      <c r="E9" s="34">
        <v>166</v>
      </c>
      <c r="F9" s="20">
        <v>0.00625</v>
      </c>
      <c r="G9" s="20">
        <v>0.02309027777777778</v>
      </c>
      <c r="H9" s="24">
        <f t="shared" si="0"/>
        <v>0.01684027777777778</v>
      </c>
      <c r="I9" s="10">
        <v>4</v>
      </c>
      <c r="J9" s="23"/>
    </row>
    <row r="10" spans="2:10" ht="18.75">
      <c r="B10" s="39">
        <v>5</v>
      </c>
      <c r="C10" s="41" t="s">
        <v>172</v>
      </c>
      <c r="D10" s="41" t="s">
        <v>101</v>
      </c>
      <c r="E10" s="34">
        <v>179</v>
      </c>
      <c r="F10" s="20">
        <v>0.00625</v>
      </c>
      <c r="G10" s="20">
        <v>0.02351851851851852</v>
      </c>
      <c r="H10" s="24">
        <f t="shared" si="0"/>
        <v>0.017268518518518516</v>
      </c>
      <c r="I10" s="10">
        <v>5</v>
      </c>
      <c r="J10" s="23"/>
    </row>
    <row r="11" spans="2:10" ht="18.75">
      <c r="B11" s="39">
        <v>6</v>
      </c>
      <c r="C11" s="41" t="s">
        <v>168</v>
      </c>
      <c r="D11" s="41" t="s">
        <v>14</v>
      </c>
      <c r="E11" s="34">
        <v>186</v>
      </c>
      <c r="F11" s="20">
        <v>0.00625</v>
      </c>
      <c r="G11" s="20">
        <v>0.025416666666666667</v>
      </c>
      <c r="H11" s="24">
        <f t="shared" si="0"/>
        <v>0.019166666666666665</v>
      </c>
      <c r="I11" s="10">
        <v>6</v>
      </c>
      <c r="J11" s="23"/>
    </row>
    <row r="12" spans="2:10" ht="18.75">
      <c r="B12" s="39">
        <v>7</v>
      </c>
      <c r="C12" s="41" t="s">
        <v>170</v>
      </c>
      <c r="D12" s="41" t="s">
        <v>101</v>
      </c>
      <c r="E12" s="34">
        <v>194</v>
      </c>
      <c r="F12" s="20">
        <v>0.00625</v>
      </c>
      <c r="G12" s="20">
        <v>0.029317129629629634</v>
      </c>
      <c r="H12" s="24">
        <f t="shared" si="0"/>
        <v>0.023067129629629632</v>
      </c>
      <c r="I12" s="10">
        <v>7</v>
      </c>
      <c r="J12" s="23"/>
    </row>
    <row r="13" spans="2:10" ht="18.75">
      <c r="B13" s="39">
        <v>8</v>
      </c>
      <c r="C13" s="41" t="s">
        <v>171</v>
      </c>
      <c r="D13" s="41" t="s">
        <v>101</v>
      </c>
      <c r="E13" s="34">
        <v>193</v>
      </c>
      <c r="F13" s="20">
        <v>0.00625</v>
      </c>
      <c r="G13" s="20">
        <v>0.02946759259259259</v>
      </c>
      <c r="H13" s="24">
        <f t="shared" si="0"/>
        <v>0.02321759259259259</v>
      </c>
      <c r="I13" s="10">
        <v>8</v>
      </c>
      <c r="J13" s="23"/>
    </row>
    <row r="14" spans="2:10" ht="18.75">
      <c r="B14" s="39"/>
      <c r="C14" s="19"/>
      <c r="D14" s="19"/>
      <c r="E14" s="34"/>
      <c r="F14" s="20"/>
      <c r="G14" s="20"/>
      <c r="H14" s="24"/>
      <c r="I14" s="10"/>
      <c r="J14" s="23"/>
    </row>
    <row r="15" spans="2:10" ht="18.75">
      <c r="B15" s="29"/>
      <c r="C15" s="18" t="s">
        <v>246</v>
      </c>
      <c r="E15" s="34"/>
      <c r="F15" s="20"/>
      <c r="G15" s="21"/>
      <c r="H15" s="24"/>
      <c r="I15" s="10"/>
      <c r="J15" s="23"/>
    </row>
    <row r="16" spans="2:10" ht="18.75">
      <c r="B16" s="29">
        <v>9</v>
      </c>
      <c r="C16" s="41" t="s">
        <v>16</v>
      </c>
      <c r="D16" s="41" t="s">
        <v>88</v>
      </c>
      <c r="E16" s="34">
        <v>170</v>
      </c>
      <c r="F16" s="20">
        <v>0.00625</v>
      </c>
      <c r="G16" s="20">
        <v>0.016840277777777777</v>
      </c>
      <c r="H16" s="24">
        <f aca="true" t="shared" si="1" ref="H16:H30">G16-F16</f>
        <v>0.010590277777777777</v>
      </c>
      <c r="I16" s="10">
        <v>1</v>
      </c>
      <c r="J16" s="23"/>
    </row>
    <row r="17" spans="2:10" ht="18.75">
      <c r="B17" s="29">
        <v>10</v>
      </c>
      <c r="C17" s="41" t="s">
        <v>15</v>
      </c>
      <c r="D17" s="41" t="s">
        <v>88</v>
      </c>
      <c r="E17" s="34">
        <v>188</v>
      </c>
      <c r="F17" s="20">
        <v>0.00625</v>
      </c>
      <c r="G17" s="20">
        <v>0.01685185185185185</v>
      </c>
      <c r="H17" s="24">
        <f t="shared" si="1"/>
        <v>0.01060185185185185</v>
      </c>
      <c r="I17" s="10">
        <v>2</v>
      </c>
      <c r="J17" s="23"/>
    </row>
    <row r="18" spans="2:10" ht="18.75">
      <c r="B18" s="29">
        <v>11</v>
      </c>
      <c r="C18" s="41" t="s">
        <v>30</v>
      </c>
      <c r="D18" s="41" t="s">
        <v>14</v>
      </c>
      <c r="E18" s="34">
        <v>184</v>
      </c>
      <c r="F18" s="20">
        <v>0.00625</v>
      </c>
      <c r="G18" s="20">
        <v>0.01767361111111111</v>
      </c>
      <c r="H18" s="24">
        <f t="shared" si="1"/>
        <v>0.011423611111111108</v>
      </c>
      <c r="I18" s="10">
        <v>3</v>
      </c>
      <c r="J18" s="23"/>
    </row>
    <row r="19" spans="2:10" ht="18.75">
      <c r="B19" s="29">
        <v>12</v>
      </c>
      <c r="C19" s="41" t="s">
        <v>17</v>
      </c>
      <c r="D19" s="41" t="s">
        <v>88</v>
      </c>
      <c r="E19" s="34">
        <v>169</v>
      </c>
      <c r="F19" s="20">
        <v>0.00625</v>
      </c>
      <c r="G19" s="20">
        <v>0.018414351851851852</v>
      </c>
      <c r="H19" s="24">
        <f t="shared" si="1"/>
        <v>0.012164351851851852</v>
      </c>
      <c r="I19" s="10">
        <v>4</v>
      </c>
      <c r="J19" s="23"/>
    </row>
    <row r="20" spans="2:10" ht="18.75">
      <c r="B20" s="29">
        <v>13</v>
      </c>
      <c r="C20" s="41" t="s">
        <v>161</v>
      </c>
      <c r="D20" s="41" t="s">
        <v>13</v>
      </c>
      <c r="E20" s="34">
        <v>171</v>
      </c>
      <c r="F20" s="20">
        <v>0.00625</v>
      </c>
      <c r="G20" s="20">
        <v>0.019375</v>
      </c>
      <c r="H20" s="24">
        <f t="shared" si="1"/>
        <v>0.013125</v>
      </c>
      <c r="I20" s="10">
        <v>5</v>
      </c>
      <c r="J20" s="23"/>
    </row>
    <row r="21" spans="2:10" ht="18.75">
      <c r="B21" s="29">
        <v>14</v>
      </c>
      <c r="C21" s="41" t="s">
        <v>162</v>
      </c>
      <c r="D21" s="41" t="s">
        <v>13</v>
      </c>
      <c r="E21" s="34">
        <v>172</v>
      </c>
      <c r="F21" s="20">
        <v>0.00625</v>
      </c>
      <c r="G21" s="20">
        <v>0.01943287037037037</v>
      </c>
      <c r="H21" s="24">
        <f t="shared" si="1"/>
        <v>0.01318287037037037</v>
      </c>
      <c r="I21" s="10">
        <v>6</v>
      </c>
      <c r="J21" s="23"/>
    </row>
    <row r="22" spans="2:10" ht="18.75">
      <c r="B22" s="29">
        <v>15</v>
      </c>
      <c r="C22" s="41" t="s">
        <v>160</v>
      </c>
      <c r="D22" s="41" t="s">
        <v>88</v>
      </c>
      <c r="E22" s="34">
        <v>168</v>
      </c>
      <c r="F22" s="20">
        <v>0.00625</v>
      </c>
      <c r="G22" s="20">
        <v>0.01962962962962963</v>
      </c>
      <c r="H22" s="24">
        <f t="shared" si="1"/>
        <v>0.013379629629629628</v>
      </c>
      <c r="I22" s="10">
        <v>7</v>
      </c>
      <c r="J22" s="23"/>
    </row>
    <row r="23" spans="2:10" ht="21.75" customHeight="1">
      <c r="B23" s="29">
        <v>16</v>
      </c>
      <c r="C23" s="41" t="s">
        <v>266</v>
      </c>
      <c r="D23" s="41" t="s">
        <v>256</v>
      </c>
      <c r="E23" s="34">
        <v>164</v>
      </c>
      <c r="F23" s="20">
        <v>0.00625</v>
      </c>
      <c r="G23" s="20">
        <v>0.019930555555555556</v>
      </c>
      <c r="H23" s="24">
        <f t="shared" si="1"/>
        <v>0.013680555555555555</v>
      </c>
      <c r="I23" s="10">
        <v>8</v>
      </c>
      <c r="J23" s="23"/>
    </row>
    <row r="24" spans="2:10" ht="18.75">
      <c r="B24" s="29">
        <v>17</v>
      </c>
      <c r="C24" s="41" t="s">
        <v>320</v>
      </c>
      <c r="D24" s="41" t="s">
        <v>98</v>
      </c>
      <c r="E24" s="34">
        <v>191</v>
      </c>
      <c r="F24" s="20">
        <v>0.00625</v>
      </c>
      <c r="G24" s="20">
        <v>0.020104166666666666</v>
      </c>
      <c r="H24" s="24">
        <f t="shared" si="1"/>
        <v>0.013854166666666666</v>
      </c>
      <c r="I24" s="10">
        <v>9</v>
      </c>
      <c r="J24" s="23"/>
    </row>
    <row r="25" spans="2:10" ht="18.75">
      <c r="B25" s="29">
        <v>18</v>
      </c>
      <c r="C25" s="41" t="s">
        <v>163</v>
      </c>
      <c r="D25" s="41" t="s">
        <v>14</v>
      </c>
      <c r="E25" s="34">
        <v>185</v>
      </c>
      <c r="F25" s="20">
        <v>0.00625</v>
      </c>
      <c r="G25" s="20">
        <v>0.020428240740740743</v>
      </c>
      <c r="H25" s="24">
        <f t="shared" si="1"/>
        <v>0.014178240740740743</v>
      </c>
      <c r="I25" s="10">
        <v>10</v>
      </c>
      <c r="J25" s="23"/>
    </row>
    <row r="26" spans="2:10" ht="18.75">
      <c r="B26" s="29">
        <v>19</v>
      </c>
      <c r="C26" s="41" t="s">
        <v>265</v>
      </c>
      <c r="D26" s="41" t="s">
        <v>256</v>
      </c>
      <c r="E26" s="34">
        <v>163</v>
      </c>
      <c r="F26" s="20">
        <v>0.00625</v>
      </c>
      <c r="G26" s="20">
        <v>0.02172453703703704</v>
      </c>
      <c r="H26" s="24">
        <f t="shared" si="1"/>
        <v>0.015474537037037038</v>
      </c>
      <c r="I26" s="10">
        <v>11</v>
      </c>
      <c r="J26" s="23"/>
    </row>
    <row r="27" spans="2:10" ht="18.75">
      <c r="B27" s="29">
        <v>20</v>
      </c>
      <c r="C27" s="41" t="s">
        <v>267</v>
      </c>
      <c r="D27" s="41" t="s">
        <v>256</v>
      </c>
      <c r="E27" s="34">
        <v>165</v>
      </c>
      <c r="F27" s="20">
        <v>0.00625</v>
      </c>
      <c r="G27" s="20">
        <v>0.021944444444444447</v>
      </c>
      <c r="H27" s="24">
        <f t="shared" si="1"/>
        <v>0.01569444444444445</v>
      </c>
      <c r="I27" s="10">
        <v>12</v>
      </c>
      <c r="J27" s="23"/>
    </row>
    <row r="28" spans="2:10" ht="18.75">
      <c r="B28" s="29">
        <v>21</v>
      </c>
      <c r="C28" s="41" t="s">
        <v>286</v>
      </c>
      <c r="D28" s="41" t="s">
        <v>13</v>
      </c>
      <c r="E28" s="34">
        <v>173</v>
      </c>
      <c r="F28" s="20">
        <v>0.00625</v>
      </c>
      <c r="G28" s="44">
        <v>0.02290509259259259</v>
      </c>
      <c r="H28" s="45">
        <f t="shared" si="1"/>
        <v>0.01665509259259259</v>
      </c>
      <c r="I28" s="10">
        <v>13</v>
      </c>
      <c r="J28" s="47"/>
    </row>
    <row r="29" spans="2:12" ht="18.75">
      <c r="B29" s="29">
        <v>22</v>
      </c>
      <c r="C29" s="41" t="s">
        <v>164</v>
      </c>
      <c r="D29" s="41" t="s">
        <v>165</v>
      </c>
      <c r="E29" s="34">
        <v>160</v>
      </c>
      <c r="F29" s="20">
        <v>0.00625</v>
      </c>
      <c r="G29" s="44">
        <v>0.024907407407407406</v>
      </c>
      <c r="H29" s="45">
        <f t="shared" si="1"/>
        <v>0.018657407407407407</v>
      </c>
      <c r="I29" s="10">
        <v>14</v>
      </c>
      <c r="J29" s="52"/>
      <c r="L29" s="57"/>
    </row>
    <row r="30" spans="2:12" ht="18.75">
      <c r="B30" s="29">
        <v>23</v>
      </c>
      <c r="C30" s="41" t="s">
        <v>243</v>
      </c>
      <c r="D30" s="41" t="s">
        <v>98</v>
      </c>
      <c r="E30" s="34">
        <v>189</v>
      </c>
      <c r="F30" s="20">
        <v>0.00625</v>
      </c>
      <c r="G30" s="44">
        <v>0.025983796296296297</v>
      </c>
      <c r="H30" s="45">
        <f t="shared" si="1"/>
        <v>0.019733796296296298</v>
      </c>
      <c r="I30" s="10">
        <v>15</v>
      </c>
      <c r="J30" s="52"/>
      <c r="L30" s="57"/>
    </row>
    <row r="31" spans="2:10" ht="18.75">
      <c r="B31" s="29"/>
      <c r="C31" s="41"/>
      <c r="D31" s="41"/>
      <c r="E31" s="34"/>
      <c r="F31" s="49"/>
      <c r="G31" s="49"/>
      <c r="H31" s="50"/>
      <c r="I31" s="51"/>
      <c r="J31" s="52"/>
    </row>
    <row r="32" spans="2:10" ht="15.75">
      <c r="B32" s="30"/>
      <c r="C32" s="25"/>
      <c r="D32" s="26"/>
      <c r="F32" s="53"/>
      <c r="G32" s="54"/>
      <c r="H32" s="55"/>
      <c r="I32" s="56"/>
      <c r="J32" s="25"/>
    </row>
    <row r="33" spans="2:10" ht="15.75">
      <c r="B33" s="30"/>
      <c r="C33" s="27" t="s">
        <v>7</v>
      </c>
      <c r="D33" s="26" t="s">
        <v>46</v>
      </c>
      <c r="F33" s="53"/>
      <c r="G33" s="54"/>
      <c r="H33" s="55"/>
      <c r="I33" s="56"/>
      <c r="J33" s="25"/>
    </row>
    <row r="34" spans="2:10" ht="15.75">
      <c r="B34" s="30"/>
      <c r="C34" s="27" t="s">
        <v>8</v>
      </c>
      <c r="D34" s="26" t="s">
        <v>338</v>
      </c>
      <c r="F34" s="53"/>
      <c r="G34" s="54"/>
      <c r="H34" s="55">
        <f>IF(G34="","",G34-F34)</f>
      </c>
      <c r="I34" s="56"/>
      <c r="J34" s="25"/>
    </row>
    <row r="35" spans="6:9" ht="12.75">
      <c r="F35" s="57"/>
      <c r="G35" s="57"/>
      <c r="H35" s="57"/>
      <c r="I35" s="57"/>
    </row>
    <row r="36" spans="6:9" ht="12.75">
      <c r="F36" s="57"/>
      <c r="G36" s="57"/>
      <c r="H36" s="57"/>
      <c r="I36" s="57"/>
    </row>
  </sheetData>
  <sheetProtection selectLockedCells="1" selectUnlockedCells="1"/>
  <mergeCells count="6">
    <mergeCell ref="H2:J2"/>
    <mergeCell ref="H3:J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375" style="17" customWidth="1"/>
    <col min="2" max="2" width="5.375" style="28" customWidth="1"/>
    <col min="3" max="3" width="32.875" style="17" customWidth="1"/>
    <col min="4" max="4" width="23.00390625" style="17" customWidth="1"/>
    <col min="5" max="5" width="9.875" style="17" customWidth="1"/>
    <col min="6" max="6" width="11.375" style="17" bestFit="1" customWidth="1"/>
    <col min="7" max="7" width="11.00390625" style="17" customWidth="1"/>
    <col min="8" max="8" width="15.25390625" style="17" customWidth="1"/>
    <col min="9" max="9" width="6.875" style="17" customWidth="1"/>
    <col min="10" max="16384" width="9.125" style="17" customWidth="1"/>
  </cols>
  <sheetData>
    <row r="2" spans="2:10" ht="24.75" customHeight="1">
      <c r="B2" s="108" t="s">
        <v>51</v>
      </c>
      <c r="C2" s="109"/>
      <c r="D2" s="118" t="s">
        <v>244</v>
      </c>
      <c r="E2" s="113"/>
      <c r="F2" s="114" t="s">
        <v>44</v>
      </c>
      <c r="G2" s="115"/>
      <c r="H2" s="105" t="s">
        <v>50</v>
      </c>
      <c r="I2" s="106"/>
      <c r="J2" s="107"/>
    </row>
    <row r="3" spans="2:10" ht="23.25" customHeight="1">
      <c r="B3" s="110"/>
      <c r="C3" s="111"/>
      <c r="D3" s="119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31" t="s">
        <v>9</v>
      </c>
      <c r="E4" s="7" t="s">
        <v>1</v>
      </c>
      <c r="F4" s="31" t="s">
        <v>2</v>
      </c>
      <c r="G4" s="31" t="s">
        <v>3</v>
      </c>
      <c r="H4" s="32" t="s">
        <v>4</v>
      </c>
      <c r="I4" s="31" t="s">
        <v>5</v>
      </c>
      <c r="J4" s="31" t="s">
        <v>6</v>
      </c>
    </row>
    <row r="5" spans="2:10" ht="19.5">
      <c r="B5" s="35"/>
      <c r="C5" s="36" t="s">
        <v>245</v>
      </c>
      <c r="E5" s="19"/>
      <c r="F5" s="20"/>
      <c r="G5" s="21"/>
      <c r="H5" s="22"/>
      <c r="I5" s="10"/>
      <c r="J5" s="23"/>
    </row>
    <row r="6" spans="2:10" ht="18.75">
      <c r="B6" s="39">
        <v>1</v>
      </c>
      <c r="C6" s="41" t="s">
        <v>180</v>
      </c>
      <c r="D6" s="41" t="s">
        <v>88</v>
      </c>
      <c r="E6" s="34">
        <v>192</v>
      </c>
      <c r="F6" s="20">
        <v>0.00625</v>
      </c>
      <c r="G6" s="20">
        <v>0.021215277777777777</v>
      </c>
      <c r="H6" s="24">
        <f>G6-F6</f>
        <v>0.014965277777777777</v>
      </c>
      <c r="I6" s="10">
        <v>1</v>
      </c>
      <c r="J6" s="23"/>
    </row>
    <row r="7" spans="2:10" ht="18.75">
      <c r="B7" s="39">
        <v>2</v>
      </c>
      <c r="C7" s="41" t="s">
        <v>181</v>
      </c>
      <c r="D7" s="41" t="s">
        <v>14</v>
      </c>
      <c r="E7" s="34">
        <v>183</v>
      </c>
      <c r="F7" s="20">
        <v>0.00625</v>
      </c>
      <c r="G7" s="20">
        <v>0.023344907407407408</v>
      </c>
      <c r="H7" s="24">
        <f>G7-F7</f>
        <v>0.017094907407407406</v>
      </c>
      <c r="I7" s="10">
        <v>2</v>
      </c>
      <c r="J7" s="23"/>
    </row>
    <row r="8" spans="2:10" ht="18.75">
      <c r="B8" s="39">
        <v>3</v>
      </c>
      <c r="C8" s="41" t="s">
        <v>183</v>
      </c>
      <c r="D8" s="41" t="s">
        <v>165</v>
      </c>
      <c r="E8" s="34">
        <v>177</v>
      </c>
      <c r="F8" s="20">
        <v>0.00625</v>
      </c>
      <c r="G8" s="20">
        <v>0.03054398148148148</v>
      </c>
      <c r="H8" s="24">
        <f>G8-F8</f>
        <v>0.02429398148148148</v>
      </c>
      <c r="I8" s="10">
        <v>3</v>
      </c>
      <c r="J8" s="23"/>
    </row>
    <row r="9" spans="2:10" ht="18.75">
      <c r="B9" s="39">
        <v>4</v>
      </c>
      <c r="C9" s="41" t="s">
        <v>182</v>
      </c>
      <c r="D9" s="41" t="s">
        <v>101</v>
      </c>
      <c r="E9" s="34">
        <v>180</v>
      </c>
      <c r="F9" s="20">
        <v>0.00625</v>
      </c>
      <c r="G9" s="20">
        <v>0</v>
      </c>
      <c r="H9" s="24">
        <f>G9-F9</f>
        <v>-0.00625</v>
      </c>
      <c r="I9" s="10"/>
      <c r="J9" s="23" t="s">
        <v>346</v>
      </c>
    </row>
    <row r="10" spans="2:10" ht="18.75">
      <c r="B10" s="39"/>
      <c r="C10" s="41"/>
      <c r="D10" s="41"/>
      <c r="E10" s="34"/>
      <c r="F10" s="20"/>
      <c r="G10" s="20"/>
      <c r="H10" s="24"/>
      <c r="I10" s="10"/>
      <c r="J10" s="23"/>
    </row>
    <row r="11" spans="2:10" ht="18.75">
      <c r="B11" s="39"/>
      <c r="C11" s="19"/>
      <c r="D11" s="19"/>
      <c r="E11" s="19"/>
      <c r="F11" s="20"/>
      <c r="G11" s="20"/>
      <c r="H11" s="24"/>
      <c r="I11" s="10"/>
      <c r="J11" s="23"/>
    </row>
    <row r="12" spans="2:10" ht="18.75">
      <c r="B12" s="29"/>
      <c r="C12" s="18" t="s">
        <v>246</v>
      </c>
      <c r="E12" s="19"/>
      <c r="F12" s="20"/>
      <c r="G12" s="21"/>
      <c r="H12" s="24"/>
      <c r="I12" s="10"/>
      <c r="J12" s="23"/>
    </row>
    <row r="13" spans="2:10" ht="18.75">
      <c r="B13" s="29">
        <v>5</v>
      </c>
      <c r="C13" s="41" t="s">
        <v>175</v>
      </c>
      <c r="D13" s="41" t="s">
        <v>14</v>
      </c>
      <c r="E13" s="19">
        <v>182</v>
      </c>
      <c r="F13" s="20">
        <v>0.00625</v>
      </c>
      <c r="G13" s="20">
        <v>0.018368055555555554</v>
      </c>
      <c r="H13" s="24">
        <f aca="true" t="shared" si="0" ref="H13:H20">G13-F13</f>
        <v>0.012118055555555554</v>
      </c>
      <c r="I13" s="10">
        <v>1</v>
      </c>
      <c r="J13" s="23"/>
    </row>
    <row r="14" spans="2:10" ht="18.75">
      <c r="B14" s="29">
        <v>6</v>
      </c>
      <c r="C14" s="41" t="s">
        <v>174</v>
      </c>
      <c r="D14" s="41" t="s">
        <v>14</v>
      </c>
      <c r="E14" s="19">
        <v>181</v>
      </c>
      <c r="F14" s="20">
        <v>0.00625</v>
      </c>
      <c r="G14" s="20">
        <v>0.019780092592592592</v>
      </c>
      <c r="H14" s="24">
        <f t="shared" si="0"/>
        <v>0.013530092592592592</v>
      </c>
      <c r="I14" s="10">
        <v>2</v>
      </c>
      <c r="J14" s="23"/>
    </row>
    <row r="15" spans="2:10" ht="18.75">
      <c r="B15" s="29">
        <v>7</v>
      </c>
      <c r="C15" s="41" t="s">
        <v>173</v>
      </c>
      <c r="D15" s="41" t="s">
        <v>98</v>
      </c>
      <c r="E15" s="19">
        <v>190</v>
      </c>
      <c r="F15" s="20">
        <v>0.00625</v>
      </c>
      <c r="G15" s="20">
        <v>0.020092592592592592</v>
      </c>
      <c r="H15" s="24">
        <f t="shared" si="0"/>
        <v>0.013842592592592592</v>
      </c>
      <c r="I15" s="10">
        <v>3</v>
      </c>
      <c r="J15" s="23"/>
    </row>
    <row r="16" spans="2:10" ht="18.75">
      <c r="B16" s="29">
        <v>8</v>
      </c>
      <c r="C16" s="41" t="s">
        <v>177</v>
      </c>
      <c r="D16" s="41" t="s">
        <v>165</v>
      </c>
      <c r="E16" s="19">
        <v>175</v>
      </c>
      <c r="F16" s="20">
        <v>0.00625</v>
      </c>
      <c r="G16" s="20">
        <v>0.02037037037037037</v>
      </c>
      <c r="H16" s="24">
        <f t="shared" si="0"/>
        <v>0.014120370370370368</v>
      </c>
      <c r="I16" s="10">
        <v>4</v>
      </c>
      <c r="J16" s="23"/>
    </row>
    <row r="17" spans="2:10" ht="18.75">
      <c r="B17" s="29">
        <v>9</v>
      </c>
      <c r="C17" s="41" t="s">
        <v>176</v>
      </c>
      <c r="D17" s="41" t="s">
        <v>165</v>
      </c>
      <c r="E17" s="19">
        <v>174</v>
      </c>
      <c r="F17" s="20">
        <v>0.00625</v>
      </c>
      <c r="G17" s="20">
        <v>0.023067129629629632</v>
      </c>
      <c r="H17" s="24">
        <f t="shared" si="0"/>
        <v>0.016817129629629633</v>
      </c>
      <c r="I17" s="10">
        <v>5</v>
      </c>
      <c r="J17" s="23"/>
    </row>
    <row r="18" spans="2:10" ht="18.75">
      <c r="B18" s="29">
        <v>10</v>
      </c>
      <c r="C18" s="41" t="s">
        <v>178</v>
      </c>
      <c r="D18" s="41" t="s">
        <v>165</v>
      </c>
      <c r="E18" s="19">
        <v>176</v>
      </c>
      <c r="F18" s="20">
        <v>0.00625</v>
      </c>
      <c r="G18" s="20">
        <v>0.02309027777777778</v>
      </c>
      <c r="H18" s="24">
        <f t="shared" si="0"/>
        <v>0.01684027777777778</v>
      </c>
      <c r="I18" s="10">
        <v>6</v>
      </c>
      <c r="J18" s="23"/>
    </row>
    <row r="19" spans="2:10" ht="18.75">
      <c r="B19" s="29">
        <v>11</v>
      </c>
      <c r="C19" s="41" t="s">
        <v>179</v>
      </c>
      <c r="D19" s="41" t="s">
        <v>165</v>
      </c>
      <c r="E19" s="19">
        <v>178</v>
      </c>
      <c r="F19" s="20">
        <v>0.00625</v>
      </c>
      <c r="G19" s="20">
        <v>0.023645833333333335</v>
      </c>
      <c r="H19" s="24">
        <f t="shared" si="0"/>
        <v>0.017395833333333333</v>
      </c>
      <c r="I19" s="10">
        <v>7</v>
      </c>
      <c r="J19" s="23"/>
    </row>
    <row r="20" spans="2:10" ht="21.75" customHeight="1">
      <c r="B20" s="29">
        <v>12</v>
      </c>
      <c r="C20" s="41" t="s">
        <v>289</v>
      </c>
      <c r="D20" s="41" t="s">
        <v>256</v>
      </c>
      <c r="E20" s="19">
        <v>167</v>
      </c>
      <c r="F20" s="20">
        <v>0.00625</v>
      </c>
      <c r="G20" s="20">
        <v>0.023657407407407408</v>
      </c>
      <c r="H20" s="24">
        <f t="shared" si="0"/>
        <v>0.017407407407407406</v>
      </c>
      <c r="I20" s="10">
        <v>8</v>
      </c>
      <c r="J20" s="23"/>
    </row>
    <row r="21" spans="2:10" ht="18.75">
      <c r="B21" s="29"/>
      <c r="C21" s="41"/>
      <c r="D21" s="41"/>
      <c r="E21" s="19"/>
      <c r="F21" s="20"/>
      <c r="G21" s="20"/>
      <c r="H21" s="24"/>
      <c r="I21" s="10"/>
      <c r="J21" s="23"/>
    </row>
    <row r="22" spans="2:10" ht="18.75">
      <c r="B22" s="39"/>
      <c r="C22" s="41"/>
      <c r="D22" s="41"/>
      <c r="E22" s="48"/>
      <c r="F22" s="49"/>
      <c r="G22" s="49"/>
      <c r="H22" s="50"/>
      <c r="I22" s="51"/>
      <c r="J22" s="52"/>
    </row>
    <row r="23" spans="2:10" ht="15.75">
      <c r="B23" s="30"/>
      <c r="C23" s="25"/>
      <c r="D23" s="26"/>
      <c r="F23" s="53"/>
      <c r="G23" s="54"/>
      <c r="H23" s="55"/>
      <c r="I23" s="56"/>
      <c r="J23" s="25"/>
    </row>
    <row r="24" spans="2:10" ht="15.75">
      <c r="B24" s="30"/>
      <c r="C24" s="27" t="s">
        <v>7</v>
      </c>
      <c r="D24" s="26" t="s">
        <v>46</v>
      </c>
      <c r="F24" s="53"/>
      <c r="G24" s="54"/>
      <c r="H24" s="55"/>
      <c r="I24" s="56"/>
      <c r="J24" s="25"/>
    </row>
    <row r="25" spans="2:10" ht="15.75">
      <c r="B25" s="30"/>
      <c r="C25" s="27" t="s">
        <v>8</v>
      </c>
      <c r="D25" s="26" t="s">
        <v>338</v>
      </c>
      <c r="F25" s="53"/>
      <c r="G25" s="54"/>
      <c r="H25" s="55">
        <f>IF(G25="","",G25-F25)</f>
      </c>
      <c r="I25" s="56"/>
      <c r="J25" s="25"/>
    </row>
    <row r="26" spans="6:9" ht="12.75">
      <c r="F26" s="57"/>
      <c r="G26" s="57"/>
      <c r="H26" s="57"/>
      <c r="I26" s="57"/>
    </row>
    <row r="27" spans="6:9" ht="12.75">
      <c r="F27" s="57"/>
      <c r="G27" s="57"/>
      <c r="H27" s="57"/>
      <c r="I27" s="57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zoomScalePageLayoutView="0" workbookViewId="0" topLeftCell="A10">
      <selection activeCell="I23" sqref="I23"/>
    </sheetView>
  </sheetViews>
  <sheetFormatPr defaultColWidth="9.00390625" defaultRowHeight="12.75"/>
  <cols>
    <col min="1" max="1" width="4.375" style="17" customWidth="1"/>
    <col min="2" max="2" width="5.375" style="28" customWidth="1"/>
    <col min="3" max="3" width="32.875" style="17" customWidth="1"/>
    <col min="4" max="4" width="29.625" style="17" customWidth="1"/>
    <col min="5" max="5" width="9.875" style="17" customWidth="1"/>
    <col min="6" max="6" width="11.375" style="17" bestFit="1" customWidth="1"/>
    <col min="7" max="7" width="11.00390625" style="17" customWidth="1"/>
    <col min="8" max="8" width="11.625" style="17" customWidth="1"/>
    <col min="9" max="9" width="6.875" style="17" customWidth="1"/>
    <col min="10" max="16384" width="9.125" style="17" customWidth="1"/>
  </cols>
  <sheetData>
    <row r="2" spans="2:10" ht="24.75" customHeight="1">
      <c r="B2" s="108" t="s">
        <v>51</v>
      </c>
      <c r="C2" s="109"/>
      <c r="D2" s="118" t="s">
        <v>247</v>
      </c>
      <c r="E2" s="113"/>
      <c r="F2" s="114"/>
      <c r="G2" s="115"/>
      <c r="H2" s="105" t="s">
        <v>50</v>
      </c>
      <c r="I2" s="106"/>
      <c r="J2" s="107"/>
    </row>
    <row r="3" spans="2:10" ht="23.25" customHeight="1">
      <c r="B3" s="110"/>
      <c r="C3" s="111"/>
      <c r="D3" s="119"/>
      <c r="E3" s="113"/>
      <c r="F3" s="116"/>
      <c r="G3" s="117"/>
      <c r="H3" s="105" t="s">
        <v>53</v>
      </c>
      <c r="I3" s="106"/>
      <c r="J3" s="107"/>
    </row>
    <row r="4" spans="2:10" ht="25.5">
      <c r="B4" s="6"/>
      <c r="C4" s="6" t="s">
        <v>0</v>
      </c>
      <c r="D4" s="31" t="s">
        <v>9</v>
      </c>
      <c r="E4" s="7" t="s">
        <v>1</v>
      </c>
      <c r="F4" s="31" t="s">
        <v>2</v>
      </c>
      <c r="G4" s="31" t="s">
        <v>3</v>
      </c>
      <c r="H4" s="32" t="s">
        <v>4</v>
      </c>
      <c r="I4" s="31" t="s">
        <v>5</v>
      </c>
      <c r="J4" s="31" t="s">
        <v>6</v>
      </c>
    </row>
    <row r="5" spans="2:10" ht="19.5">
      <c r="B5" s="35"/>
      <c r="C5" s="36" t="s">
        <v>47</v>
      </c>
      <c r="E5" s="19"/>
      <c r="F5" s="20"/>
      <c r="G5" s="21"/>
      <c r="H5" s="22" t="s">
        <v>336</v>
      </c>
      <c r="I5" s="10"/>
      <c r="J5" s="23"/>
    </row>
    <row r="6" spans="2:10" ht="18.75">
      <c r="B6" s="39">
        <v>1</v>
      </c>
      <c r="C6" s="41" t="s">
        <v>254</v>
      </c>
      <c r="D6" s="41" t="s">
        <v>11</v>
      </c>
      <c r="E6" s="38">
        <v>4</v>
      </c>
      <c r="F6" s="20">
        <v>0.00625</v>
      </c>
      <c r="G6" s="20">
        <v>0.01857638888888889</v>
      </c>
      <c r="H6" s="24">
        <f aca="true" t="shared" si="0" ref="H6:H23">G6-F6</f>
        <v>0.012326388888888888</v>
      </c>
      <c r="I6" s="10">
        <v>1</v>
      </c>
      <c r="J6" s="23"/>
    </row>
    <row r="7" spans="2:10" ht="18.75">
      <c r="B7" s="39">
        <v>2</v>
      </c>
      <c r="C7" s="41" t="s">
        <v>255</v>
      </c>
      <c r="D7" s="41" t="s">
        <v>256</v>
      </c>
      <c r="E7" s="38">
        <v>48</v>
      </c>
      <c r="F7" s="20">
        <v>0.009375</v>
      </c>
      <c r="G7" s="91">
        <v>0.02659722222222222</v>
      </c>
      <c r="H7" s="24">
        <f t="shared" si="0"/>
        <v>0.017222222222222222</v>
      </c>
      <c r="I7" s="10">
        <v>2</v>
      </c>
      <c r="J7" s="23"/>
    </row>
    <row r="8" spans="2:10" ht="18.75">
      <c r="B8" s="39">
        <v>3</v>
      </c>
      <c r="C8" s="41" t="s">
        <v>219</v>
      </c>
      <c r="D8" s="41" t="s">
        <v>75</v>
      </c>
      <c r="E8" s="38">
        <v>47</v>
      </c>
      <c r="F8" s="20">
        <v>0.00625</v>
      </c>
      <c r="G8" s="20">
        <v>0.026157407407407407</v>
      </c>
      <c r="H8" s="24">
        <f t="shared" si="0"/>
        <v>0.01990740740740741</v>
      </c>
      <c r="I8" s="10">
        <v>3</v>
      </c>
      <c r="J8" s="23"/>
    </row>
    <row r="9" spans="2:10" ht="18.75">
      <c r="B9" s="39">
        <v>4</v>
      </c>
      <c r="C9" s="40" t="s">
        <v>321</v>
      </c>
      <c r="D9" s="40" t="s">
        <v>42</v>
      </c>
      <c r="E9" s="38">
        <v>14</v>
      </c>
      <c r="F9" s="20">
        <v>0.00625</v>
      </c>
      <c r="G9" s="20">
        <v>0.026585648148148146</v>
      </c>
      <c r="H9" s="24">
        <f t="shared" si="0"/>
        <v>0.020335648148148144</v>
      </c>
      <c r="I9" s="10">
        <v>4</v>
      </c>
      <c r="J9" s="23"/>
    </row>
    <row r="10" spans="2:10" ht="18.75">
      <c r="B10" s="39">
        <v>5</v>
      </c>
      <c r="C10" s="41" t="s">
        <v>37</v>
      </c>
      <c r="D10" s="41" t="s">
        <v>256</v>
      </c>
      <c r="E10" s="38">
        <v>8</v>
      </c>
      <c r="F10" s="20">
        <v>0.00625</v>
      </c>
      <c r="G10" s="20">
        <v>0.0275</v>
      </c>
      <c r="H10" s="24">
        <f t="shared" si="0"/>
        <v>0.021249999999999998</v>
      </c>
      <c r="I10" s="10">
        <v>5</v>
      </c>
      <c r="J10" s="23"/>
    </row>
    <row r="11" spans="2:10" ht="17.25" customHeight="1">
      <c r="B11" s="39">
        <v>6</v>
      </c>
      <c r="C11" s="41" t="s">
        <v>189</v>
      </c>
      <c r="D11" s="41" t="s">
        <v>98</v>
      </c>
      <c r="E11" s="38">
        <v>42</v>
      </c>
      <c r="F11" s="20">
        <v>0.00625</v>
      </c>
      <c r="G11" s="20">
        <v>0.028449074074074075</v>
      </c>
      <c r="H11" s="24">
        <f t="shared" si="0"/>
        <v>0.022199074074074072</v>
      </c>
      <c r="I11" s="10">
        <v>6</v>
      </c>
      <c r="J11" s="23"/>
    </row>
    <row r="12" spans="2:10" ht="17.25" customHeight="1">
      <c r="B12" s="39">
        <v>7</v>
      </c>
      <c r="C12" s="41" t="s">
        <v>328</v>
      </c>
      <c r="D12" s="41" t="s">
        <v>196</v>
      </c>
      <c r="E12" s="38">
        <v>48</v>
      </c>
      <c r="F12" s="20">
        <v>0.00625</v>
      </c>
      <c r="G12" s="20">
        <v>0.028749999999999998</v>
      </c>
      <c r="H12" s="24">
        <f t="shared" si="0"/>
        <v>0.0225</v>
      </c>
      <c r="I12" s="10">
        <v>7</v>
      </c>
      <c r="J12" s="23"/>
    </row>
    <row r="13" spans="2:10" ht="17.25" customHeight="1">
      <c r="B13" s="39">
        <v>8</v>
      </c>
      <c r="C13" s="40" t="s">
        <v>215</v>
      </c>
      <c r="D13" s="41" t="s">
        <v>65</v>
      </c>
      <c r="E13" s="38">
        <v>51</v>
      </c>
      <c r="F13" s="20">
        <v>0.00625</v>
      </c>
      <c r="G13" s="20">
        <v>0.029050925925925928</v>
      </c>
      <c r="H13" s="24">
        <f t="shared" si="0"/>
        <v>0.022800925925925926</v>
      </c>
      <c r="I13" s="10">
        <v>8</v>
      </c>
      <c r="J13" s="23"/>
    </row>
    <row r="14" spans="2:10" ht="17.25" customHeight="1">
      <c r="B14" s="39">
        <v>9</v>
      </c>
      <c r="C14" s="40" t="s">
        <v>325</v>
      </c>
      <c r="D14" s="40" t="s">
        <v>14</v>
      </c>
      <c r="E14" s="38">
        <v>28</v>
      </c>
      <c r="F14" s="20">
        <v>0.00625</v>
      </c>
      <c r="G14" s="20">
        <v>0.02936342592592592</v>
      </c>
      <c r="H14" s="24">
        <f t="shared" si="0"/>
        <v>0.02311342592592592</v>
      </c>
      <c r="I14" s="10">
        <v>9</v>
      </c>
      <c r="J14" s="52"/>
    </row>
    <row r="15" spans="2:10" ht="17.25" customHeight="1">
      <c r="B15" s="39">
        <v>10</v>
      </c>
      <c r="C15" s="41" t="s">
        <v>186</v>
      </c>
      <c r="D15" s="41" t="s">
        <v>59</v>
      </c>
      <c r="E15" s="38">
        <v>34</v>
      </c>
      <c r="F15" s="20">
        <v>0.00625</v>
      </c>
      <c r="G15" s="44">
        <v>0.029456018518518517</v>
      </c>
      <c r="H15" s="45">
        <f t="shared" si="0"/>
        <v>0.023206018518518515</v>
      </c>
      <c r="I15" s="10">
        <v>10</v>
      </c>
      <c r="J15" s="52"/>
    </row>
    <row r="16" spans="2:10" ht="17.25" customHeight="1">
      <c r="B16" s="39">
        <v>11</v>
      </c>
      <c r="C16" s="41" t="s">
        <v>190</v>
      </c>
      <c r="D16" s="41" t="s">
        <v>98</v>
      </c>
      <c r="E16" s="38">
        <v>43</v>
      </c>
      <c r="F16" s="20">
        <v>0.00625</v>
      </c>
      <c r="G16" s="20">
        <v>0.02960648148148148</v>
      </c>
      <c r="H16" s="24">
        <f t="shared" si="0"/>
        <v>0.023356481481481478</v>
      </c>
      <c r="I16" s="10">
        <v>11</v>
      </c>
      <c r="J16" s="52"/>
    </row>
    <row r="17" spans="2:10" ht="17.25" customHeight="1">
      <c r="B17" s="39">
        <v>12</v>
      </c>
      <c r="C17" s="41" t="s">
        <v>224</v>
      </c>
      <c r="D17" s="41" t="s">
        <v>222</v>
      </c>
      <c r="E17" s="38">
        <v>33</v>
      </c>
      <c r="F17" s="20">
        <v>0.00625</v>
      </c>
      <c r="G17" s="44">
        <v>0.02960648148148148</v>
      </c>
      <c r="H17" s="45">
        <f t="shared" si="0"/>
        <v>0.023356481481481478</v>
      </c>
      <c r="I17" s="10">
        <v>12</v>
      </c>
      <c r="J17" s="52"/>
    </row>
    <row r="18" spans="2:10" ht="18.75">
      <c r="B18" s="39">
        <v>13</v>
      </c>
      <c r="C18" s="41" t="s">
        <v>185</v>
      </c>
      <c r="D18" s="41" t="s">
        <v>55</v>
      </c>
      <c r="E18" s="38">
        <v>22</v>
      </c>
      <c r="F18" s="20">
        <v>0.00625</v>
      </c>
      <c r="G18" s="20">
        <v>0.029953703703703705</v>
      </c>
      <c r="H18" s="24">
        <f t="shared" si="0"/>
        <v>0.023703703703703706</v>
      </c>
      <c r="I18" s="10">
        <v>13</v>
      </c>
      <c r="J18" s="52"/>
    </row>
    <row r="19" spans="2:10" ht="18.75">
      <c r="B19" s="39">
        <v>14</v>
      </c>
      <c r="C19" s="41" t="s">
        <v>187</v>
      </c>
      <c r="D19" s="41" t="s">
        <v>59</v>
      </c>
      <c r="E19" s="38">
        <v>36</v>
      </c>
      <c r="F19" s="20">
        <v>0.00625</v>
      </c>
      <c r="G19" s="44">
        <v>0.03181712962962963</v>
      </c>
      <c r="H19" s="45">
        <f t="shared" si="0"/>
        <v>0.025567129629629634</v>
      </c>
      <c r="I19" s="10">
        <v>14</v>
      </c>
      <c r="J19" s="52"/>
    </row>
    <row r="20" spans="2:10" ht="18.75">
      <c r="B20" s="39">
        <v>15</v>
      </c>
      <c r="C20" s="41" t="s">
        <v>38</v>
      </c>
      <c r="D20" s="41" t="s">
        <v>55</v>
      </c>
      <c r="E20" s="38">
        <v>44</v>
      </c>
      <c r="F20" s="20">
        <v>0.00625</v>
      </c>
      <c r="G20" s="20">
        <v>0.03256944444444444</v>
      </c>
      <c r="H20" s="24">
        <f t="shared" si="0"/>
        <v>0.026319444444444444</v>
      </c>
      <c r="I20" s="10">
        <v>15</v>
      </c>
      <c r="J20" s="52"/>
    </row>
    <row r="21" spans="2:10" ht="18.75">
      <c r="B21" s="39">
        <v>16</v>
      </c>
      <c r="C21" s="41" t="s">
        <v>32</v>
      </c>
      <c r="D21" s="41" t="s">
        <v>55</v>
      </c>
      <c r="E21" s="38">
        <v>45</v>
      </c>
      <c r="F21" s="20">
        <v>0.00625</v>
      </c>
      <c r="G21" s="20">
        <v>0.03256944444444444</v>
      </c>
      <c r="H21" s="24">
        <f t="shared" si="0"/>
        <v>0.026319444444444444</v>
      </c>
      <c r="I21" s="10">
        <v>16</v>
      </c>
      <c r="J21" s="52"/>
    </row>
    <row r="22" spans="2:10" ht="18.75">
      <c r="B22" s="39">
        <v>17</v>
      </c>
      <c r="C22" s="41" t="s">
        <v>184</v>
      </c>
      <c r="D22" s="41" t="s">
        <v>55</v>
      </c>
      <c r="E22" s="38">
        <v>21</v>
      </c>
      <c r="F22" s="20">
        <v>0.00625</v>
      </c>
      <c r="G22" s="44">
        <v>0.039502314814814816</v>
      </c>
      <c r="H22" s="45">
        <f t="shared" si="0"/>
        <v>0.03325231481481482</v>
      </c>
      <c r="I22" s="10">
        <v>17</v>
      </c>
      <c r="J22" s="52"/>
    </row>
    <row r="23" spans="2:10" ht="18.75">
      <c r="B23" s="39">
        <v>18</v>
      </c>
      <c r="C23" s="41" t="s">
        <v>188</v>
      </c>
      <c r="D23" s="41" t="s">
        <v>59</v>
      </c>
      <c r="E23" s="38">
        <v>35</v>
      </c>
      <c r="F23" s="20">
        <v>0.00625</v>
      </c>
      <c r="G23" s="44">
        <v>0.03957175925925926</v>
      </c>
      <c r="H23" s="45">
        <f t="shared" si="0"/>
        <v>0.03332175925925926</v>
      </c>
      <c r="I23" s="10">
        <v>18</v>
      </c>
      <c r="J23" s="52"/>
    </row>
    <row r="24" spans="2:10" ht="19.5">
      <c r="B24" s="39"/>
      <c r="C24" s="41"/>
      <c r="D24" s="41"/>
      <c r="E24" s="38"/>
      <c r="F24" s="20"/>
      <c r="G24" s="44"/>
      <c r="H24" s="104" t="s">
        <v>344</v>
      </c>
      <c r="I24" s="102"/>
      <c r="J24" s="52"/>
    </row>
    <row r="25" spans="2:10" ht="18.75">
      <c r="B25" s="39">
        <v>18</v>
      </c>
      <c r="C25" s="40" t="s">
        <v>323</v>
      </c>
      <c r="D25" s="40" t="s">
        <v>324</v>
      </c>
      <c r="E25" s="38">
        <v>25</v>
      </c>
      <c r="F25" s="20">
        <v>0.00625</v>
      </c>
      <c r="G25" s="44">
        <v>0</v>
      </c>
      <c r="H25" s="45">
        <f>G25-F25</f>
        <v>-0.00625</v>
      </c>
      <c r="I25" s="81"/>
      <c r="J25" s="52"/>
    </row>
    <row r="26" spans="2:10" ht="18.75">
      <c r="B26" s="39">
        <v>19</v>
      </c>
      <c r="C26" s="40" t="s">
        <v>214</v>
      </c>
      <c r="D26" s="40" t="s">
        <v>326</v>
      </c>
      <c r="E26" s="38">
        <v>12</v>
      </c>
      <c r="F26" s="20">
        <v>0.00625</v>
      </c>
      <c r="G26" s="44">
        <v>0.019444444444444445</v>
      </c>
      <c r="H26" s="24">
        <f>G26-F26</f>
        <v>0.013194444444444444</v>
      </c>
      <c r="I26" s="10"/>
      <c r="J26" s="52"/>
    </row>
    <row r="27" spans="2:10" ht="18.75">
      <c r="B27" s="39">
        <v>20</v>
      </c>
      <c r="C27" s="41" t="s">
        <v>192</v>
      </c>
      <c r="D27" s="41" t="s">
        <v>83</v>
      </c>
      <c r="E27" s="38">
        <v>18</v>
      </c>
      <c r="F27" s="20">
        <v>0.00625</v>
      </c>
      <c r="G27" s="44">
        <v>0.01954861111111111</v>
      </c>
      <c r="H27" s="24">
        <f>G27-F27</f>
        <v>0.01329861111111111</v>
      </c>
      <c r="I27" s="10"/>
      <c r="J27" s="23"/>
    </row>
    <row r="28" spans="2:10" ht="18.75">
      <c r="B28" s="39">
        <v>21</v>
      </c>
      <c r="C28" s="41" t="s">
        <v>191</v>
      </c>
      <c r="D28" s="41" t="s">
        <v>83</v>
      </c>
      <c r="E28" s="38">
        <v>11</v>
      </c>
      <c r="F28" s="20">
        <v>0.00625</v>
      </c>
      <c r="G28" s="44">
        <v>0.019525462962962963</v>
      </c>
      <c r="H28" s="24">
        <f>G28-F28</f>
        <v>0.013275462962962963</v>
      </c>
      <c r="I28" s="10"/>
      <c r="J28" s="23"/>
    </row>
    <row r="29" spans="2:10" ht="18.75">
      <c r="B29" s="39">
        <v>22</v>
      </c>
      <c r="C29" s="40" t="s">
        <v>322</v>
      </c>
      <c r="D29" s="41" t="s">
        <v>83</v>
      </c>
      <c r="E29" s="38">
        <v>20</v>
      </c>
      <c r="F29" s="20">
        <v>0.00625</v>
      </c>
      <c r="G29" s="44">
        <v>0.019537037037037037</v>
      </c>
      <c r="H29" s="24">
        <f>G29-F29</f>
        <v>0.013287037037037036</v>
      </c>
      <c r="I29" s="10"/>
      <c r="J29" s="23"/>
    </row>
    <row r="30" spans="2:10" ht="18.75">
      <c r="B30" s="39"/>
      <c r="C30" s="41"/>
      <c r="D30" s="41"/>
      <c r="E30" s="38"/>
      <c r="F30" s="20"/>
      <c r="G30" s="20"/>
      <c r="H30" s="24"/>
      <c r="I30" s="10"/>
      <c r="J30" s="52"/>
    </row>
    <row r="31" spans="2:10" ht="19.5">
      <c r="B31" s="39"/>
      <c r="C31" s="82" t="s">
        <v>45</v>
      </c>
      <c r="D31" s="33"/>
      <c r="E31" s="38"/>
      <c r="F31" s="49"/>
      <c r="G31" s="83"/>
      <c r="H31" s="92" t="s">
        <v>337</v>
      </c>
      <c r="I31" s="81"/>
      <c r="J31" s="52"/>
    </row>
    <row r="32" spans="2:10" ht="22.5" customHeight="1">
      <c r="B32" s="29">
        <v>23</v>
      </c>
      <c r="C32" s="41" t="s">
        <v>12</v>
      </c>
      <c r="D32" s="41" t="s">
        <v>81</v>
      </c>
      <c r="E32" s="38">
        <v>37</v>
      </c>
      <c r="F32" s="76">
        <v>0.008333333333333333</v>
      </c>
      <c r="G32" s="20">
        <v>0.03025462962962963</v>
      </c>
      <c r="H32" s="24">
        <f aca="true" t="shared" si="1" ref="H32:H51">G32-F32</f>
        <v>0.0219212962962963</v>
      </c>
      <c r="I32" s="10">
        <v>1</v>
      </c>
      <c r="J32" s="23"/>
    </row>
    <row r="33" spans="2:10" ht="18.75">
      <c r="B33" s="37">
        <v>24</v>
      </c>
      <c r="C33" s="78" t="s">
        <v>193</v>
      </c>
      <c r="D33" s="78" t="s">
        <v>194</v>
      </c>
      <c r="E33" s="38">
        <v>511</v>
      </c>
      <c r="F33" s="76">
        <v>0.008333333333333333</v>
      </c>
      <c r="G33" s="76">
        <v>0.030289351851851855</v>
      </c>
      <c r="H33" s="79">
        <f t="shared" si="1"/>
        <v>0.02195601851851852</v>
      </c>
      <c r="I33" s="10">
        <v>2</v>
      </c>
      <c r="J33" s="80"/>
    </row>
    <row r="34" spans="2:10" ht="18.75">
      <c r="B34" s="29">
        <v>25</v>
      </c>
      <c r="C34" s="41" t="s">
        <v>78</v>
      </c>
      <c r="D34" s="41" t="s">
        <v>11</v>
      </c>
      <c r="E34" s="38">
        <v>41</v>
      </c>
      <c r="F34" s="76">
        <v>0.008333333333333333</v>
      </c>
      <c r="G34" s="20">
        <v>0.030393518518518518</v>
      </c>
      <c r="H34" s="24">
        <f t="shared" si="1"/>
        <v>0.022060185185185183</v>
      </c>
      <c r="I34" s="10">
        <v>3</v>
      </c>
      <c r="J34" s="23"/>
    </row>
    <row r="35" spans="2:10" ht="21.75" customHeight="1">
      <c r="B35" s="37">
        <v>26</v>
      </c>
      <c r="C35" s="41" t="s">
        <v>257</v>
      </c>
      <c r="D35" s="41" t="s">
        <v>194</v>
      </c>
      <c r="E35" s="38">
        <v>1</v>
      </c>
      <c r="F35" s="76">
        <v>0.008333333333333333</v>
      </c>
      <c r="G35" s="20">
        <v>0.030520833333333334</v>
      </c>
      <c r="H35" s="24">
        <f t="shared" si="1"/>
        <v>0.0221875</v>
      </c>
      <c r="I35" s="10">
        <v>4</v>
      </c>
      <c r="J35" s="23"/>
    </row>
    <row r="36" spans="2:10" ht="18.75">
      <c r="B36" s="29">
        <v>27</v>
      </c>
      <c r="C36" s="41" t="s">
        <v>195</v>
      </c>
      <c r="D36" s="41" t="s">
        <v>196</v>
      </c>
      <c r="E36" s="38">
        <v>27</v>
      </c>
      <c r="F36" s="76">
        <v>0.008333333333333333</v>
      </c>
      <c r="G36" s="20">
        <v>0.030891203703703702</v>
      </c>
      <c r="H36" s="24">
        <f t="shared" si="1"/>
        <v>0.022557870370370367</v>
      </c>
      <c r="I36" s="10">
        <v>5</v>
      </c>
      <c r="J36" s="23"/>
    </row>
    <row r="37" spans="2:10" ht="18.75">
      <c r="B37" s="37">
        <v>28</v>
      </c>
      <c r="C37" s="41" t="s">
        <v>20</v>
      </c>
      <c r="D37" s="41" t="s">
        <v>42</v>
      </c>
      <c r="E37" s="38">
        <v>26</v>
      </c>
      <c r="F37" s="76">
        <v>0.008333333333333333</v>
      </c>
      <c r="G37" s="20">
        <v>0.03179398148148148</v>
      </c>
      <c r="H37" s="24">
        <f t="shared" si="1"/>
        <v>0.023460648148148147</v>
      </c>
      <c r="I37" s="10">
        <v>6</v>
      </c>
      <c r="J37" s="23"/>
    </row>
    <row r="38" spans="2:10" ht="18.75">
      <c r="B38" s="29">
        <v>29</v>
      </c>
      <c r="C38" s="41" t="s">
        <v>199</v>
      </c>
      <c r="D38" s="42" t="s">
        <v>200</v>
      </c>
      <c r="E38" s="38">
        <v>5</v>
      </c>
      <c r="F38" s="76">
        <v>0.008333333333333333</v>
      </c>
      <c r="G38" s="44">
        <v>0.032199074074074074</v>
      </c>
      <c r="H38" s="45">
        <f t="shared" si="1"/>
        <v>0.023865740740740743</v>
      </c>
      <c r="I38" s="10">
        <v>7</v>
      </c>
      <c r="J38" s="47"/>
    </row>
    <row r="39" spans="2:10" ht="18.75">
      <c r="B39" s="37">
        <v>30</v>
      </c>
      <c r="C39" s="41" t="s">
        <v>21</v>
      </c>
      <c r="D39" s="41" t="s">
        <v>75</v>
      </c>
      <c r="E39" s="38">
        <v>50</v>
      </c>
      <c r="F39" s="76">
        <v>0.008333333333333333</v>
      </c>
      <c r="G39" s="49">
        <v>0.03234953703703704</v>
      </c>
      <c r="H39" s="50">
        <f t="shared" si="1"/>
        <v>0.024016203703703706</v>
      </c>
      <c r="I39" s="10">
        <v>8</v>
      </c>
      <c r="J39" s="52"/>
    </row>
    <row r="40" spans="2:10" ht="18.75">
      <c r="B40" s="29">
        <v>31</v>
      </c>
      <c r="C40" s="41" t="s">
        <v>335</v>
      </c>
      <c r="D40" s="41" t="s">
        <v>345</v>
      </c>
      <c r="E40" s="38">
        <v>2944</v>
      </c>
      <c r="F40" s="76">
        <v>0.008333333333333333</v>
      </c>
      <c r="G40" s="49">
        <v>0.03252314814814815</v>
      </c>
      <c r="H40" s="50">
        <f t="shared" si="1"/>
        <v>0.024189814814814817</v>
      </c>
      <c r="I40" s="10">
        <v>9</v>
      </c>
      <c r="J40" s="52"/>
    </row>
    <row r="41" spans="2:10" ht="18.75">
      <c r="B41" s="37">
        <v>32</v>
      </c>
      <c r="C41" s="41" t="s">
        <v>22</v>
      </c>
      <c r="D41" s="41" t="s">
        <v>11</v>
      </c>
      <c r="E41" s="38">
        <v>31</v>
      </c>
      <c r="F41" s="76">
        <v>0.008333333333333333</v>
      </c>
      <c r="G41" s="49">
        <v>0.03260416666666667</v>
      </c>
      <c r="H41" s="50">
        <f t="shared" si="1"/>
        <v>0.02427083333333334</v>
      </c>
      <c r="I41" s="10">
        <v>10</v>
      </c>
      <c r="J41" s="52"/>
    </row>
    <row r="42" spans="2:10" ht="18.75" customHeight="1">
      <c r="B42" s="29">
        <v>33</v>
      </c>
      <c r="C42" s="41" t="s">
        <v>31</v>
      </c>
      <c r="D42" s="41" t="s">
        <v>42</v>
      </c>
      <c r="E42" s="38">
        <v>13</v>
      </c>
      <c r="F42" s="76">
        <v>0.008333333333333333</v>
      </c>
      <c r="G42" s="49">
        <v>0.032615740740740744</v>
      </c>
      <c r="H42" s="50">
        <f t="shared" si="1"/>
        <v>0.024282407407407412</v>
      </c>
      <c r="I42" s="10">
        <v>11</v>
      </c>
      <c r="J42" s="52"/>
    </row>
    <row r="43" spans="2:10" ht="18.75">
      <c r="B43" s="37">
        <v>34</v>
      </c>
      <c r="C43" s="41" t="s">
        <v>197</v>
      </c>
      <c r="D43" s="41" t="s">
        <v>75</v>
      </c>
      <c r="E43" s="38">
        <v>23</v>
      </c>
      <c r="F43" s="76">
        <v>0.008333333333333333</v>
      </c>
      <c r="G43" s="49">
        <v>0.03577546296296296</v>
      </c>
      <c r="H43" s="50">
        <f t="shared" si="1"/>
        <v>0.02744212962962963</v>
      </c>
      <c r="I43" s="10">
        <v>12</v>
      </c>
      <c r="J43" s="52"/>
    </row>
    <row r="44" spans="2:10" ht="18.75">
      <c r="B44" s="29">
        <v>35</v>
      </c>
      <c r="C44" s="41" t="s">
        <v>258</v>
      </c>
      <c r="D44" s="41" t="s">
        <v>256</v>
      </c>
      <c r="E44" s="38">
        <v>9</v>
      </c>
      <c r="F44" s="76">
        <v>0.008333333333333333</v>
      </c>
      <c r="G44" s="49">
        <v>0.03668981481481482</v>
      </c>
      <c r="H44" s="50">
        <f t="shared" si="1"/>
        <v>0.02835648148148149</v>
      </c>
      <c r="I44" s="10">
        <v>13</v>
      </c>
      <c r="J44" s="52"/>
    </row>
    <row r="45" spans="2:10" ht="18.75">
      <c r="B45" s="37">
        <v>36</v>
      </c>
      <c r="C45" s="41" t="s">
        <v>259</v>
      </c>
      <c r="D45" s="41" t="s">
        <v>256</v>
      </c>
      <c r="E45" s="38">
        <v>10</v>
      </c>
      <c r="F45" s="76">
        <v>0.008333333333333333</v>
      </c>
      <c r="G45" s="49">
        <v>0.03685185185185185</v>
      </c>
      <c r="H45" s="50">
        <f t="shared" si="1"/>
        <v>0.02851851851851852</v>
      </c>
      <c r="I45" s="10">
        <v>14</v>
      </c>
      <c r="J45" s="52"/>
    </row>
    <row r="46" spans="2:10" ht="18.75">
      <c r="B46" s="29">
        <v>37</v>
      </c>
      <c r="C46" s="41" t="s">
        <v>204</v>
      </c>
      <c r="D46" s="41" t="s">
        <v>75</v>
      </c>
      <c r="E46" s="38">
        <v>46</v>
      </c>
      <c r="F46" s="76">
        <v>0.008333333333333333</v>
      </c>
      <c r="G46" s="49">
        <v>0.046481481481481485</v>
      </c>
      <c r="H46" s="50">
        <f t="shared" si="1"/>
        <v>0.03814814814814815</v>
      </c>
      <c r="I46" s="10">
        <v>15</v>
      </c>
      <c r="J46" s="52"/>
    </row>
    <row r="47" spans="2:10" ht="19.5">
      <c r="B47" s="37"/>
      <c r="C47" s="41"/>
      <c r="D47" s="41"/>
      <c r="E47" s="38"/>
      <c r="F47" s="76"/>
      <c r="G47" s="101"/>
      <c r="H47" s="103" t="s">
        <v>44</v>
      </c>
      <c r="I47" s="10"/>
      <c r="J47" s="25"/>
    </row>
    <row r="48" spans="2:10" ht="18.75">
      <c r="B48" s="37">
        <v>38</v>
      </c>
      <c r="C48" s="41" t="s">
        <v>198</v>
      </c>
      <c r="D48" s="41" t="s">
        <v>79</v>
      </c>
      <c r="E48" s="38">
        <v>24</v>
      </c>
      <c r="F48" s="76">
        <v>0.008333333333333333</v>
      </c>
      <c r="G48" s="20">
        <v>0.02693287037037037</v>
      </c>
      <c r="H48" s="24">
        <f t="shared" si="1"/>
        <v>0.01859953703703704</v>
      </c>
      <c r="I48" s="10"/>
      <c r="J48" s="23"/>
    </row>
    <row r="49" spans="2:10" ht="18.75">
      <c r="B49" s="29">
        <v>39</v>
      </c>
      <c r="C49" s="41" t="s">
        <v>203</v>
      </c>
      <c r="D49" s="41" t="s">
        <v>81</v>
      </c>
      <c r="E49" s="38">
        <v>41</v>
      </c>
      <c r="F49" s="76">
        <v>0.008333333333333333</v>
      </c>
      <c r="G49" s="49">
        <v>0.033854166666666664</v>
      </c>
      <c r="H49" s="50">
        <f t="shared" si="1"/>
        <v>0.025520833333333333</v>
      </c>
      <c r="I49" s="51"/>
      <c r="J49" s="52"/>
    </row>
    <row r="50" spans="2:10" ht="18.75">
      <c r="B50" s="37">
        <v>40</v>
      </c>
      <c r="C50" s="41" t="s">
        <v>202</v>
      </c>
      <c r="D50" s="41" t="s">
        <v>81</v>
      </c>
      <c r="E50" s="38">
        <v>40</v>
      </c>
      <c r="F50" s="76">
        <v>0.008333333333333333</v>
      </c>
      <c r="G50" s="20">
        <v>0.025555555555555554</v>
      </c>
      <c r="H50" s="24">
        <f t="shared" si="1"/>
        <v>0.017222222222222222</v>
      </c>
      <c r="I50" s="10"/>
      <c r="J50" s="23"/>
    </row>
    <row r="51" spans="2:10" ht="22.5" customHeight="1">
      <c r="B51" s="29">
        <v>41</v>
      </c>
      <c r="C51" s="41" t="s">
        <v>201</v>
      </c>
      <c r="D51" s="41" t="s">
        <v>81</v>
      </c>
      <c r="E51" s="38">
        <v>38</v>
      </c>
      <c r="F51" s="76">
        <v>0.008333333333333333</v>
      </c>
      <c r="G51" s="49">
        <v>0.025578703703703704</v>
      </c>
      <c r="H51" s="24">
        <f t="shared" si="1"/>
        <v>0.01724537037037037</v>
      </c>
      <c r="I51" s="10"/>
      <c r="J51" s="23"/>
    </row>
    <row r="52" spans="2:10" ht="18.75">
      <c r="B52" s="29"/>
      <c r="C52" s="41"/>
      <c r="D52" s="41"/>
      <c r="E52" s="38"/>
      <c r="F52" s="49"/>
      <c r="G52" s="49"/>
      <c r="H52" s="50"/>
      <c r="I52" s="51"/>
      <c r="J52" s="52"/>
    </row>
    <row r="53" spans="2:10" ht="18.75">
      <c r="B53" s="29"/>
      <c r="C53" s="41"/>
      <c r="D53" s="41"/>
      <c r="E53" s="38"/>
      <c r="F53" s="49"/>
      <c r="G53" s="49"/>
      <c r="H53" s="50"/>
      <c r="I53" s="51"/>
      <c r="J53" s="52"/>
    </row>
    <row r="54" spans="2:10" ht="15.75">
      <c r="B54" s="30"/>
      <c r="C54" s="25"/>
      <c r="D54" s="26"/>
      <c r="F54" s="53"/>
      <c r="G54" s="54"/>
      <c r="H54" s="55"/>
      <c r="I54" s="56"/>
      <c r="J54" s="25"/>
    </row>
    <row r="55" spans="2:10" ht="15.75">
      <c r="B55" s="30"/>
      <c r="C55" s="27" t="s">
        <v>7</v>
      </c>
      <c r="D55" s="26" t="s">
        <v>46</v>
      </c>
      <c r="F55" s="53"/>
      <c r="G55" s="54"/>
      <c r="H55" s="55"/>
      <c r="I55" s="56"/>
      <c r="J55" s="25"/>
    </row>
    <row r="56" spans="2:10" ht="15.75">
      <c r="B56" s="30"/>
      <c r="C56" s="27" t="s">
        <v>8</v>
      </c>
      <c r="D56" s="26" t="s">
        <v>338</v>
      </c>
      <c r="F56" s="53"/>
      <c r="G56" s="54"/>
      <c r="H56" s="55">
        <f>IF(G56="","",G56-F56)</f>
      </c>
      <c r="I56" s="56"/>
      <c r="J56" s="25"/>
    </row>
    <row r="57" spans="6:9" ht="12.75">
      <c r="F57" s="57"/>
      <c r="G57" s="57"/>
      <c r="H57" s="57"/>
      <c r="I57" s="57"/>
    </row>
    <row r="58" spans="6:9" ht="12.75">
      <c r="F58" s="57"/>
      <c r="G58" s="57"/>
      <c r="H58" s="57"/>
      <c r="I58" s="57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2017-02-13T09:21:12Z</cp:lastPrinted>
  <dcterms:created xsi:type="dcterms:W3CDTF">2014-12-12T13:58:25Z</dcterms:created>
  <dcterms:modified xsi:type="dcterms:W3CDTF">2017-02-13T12:47:37Z</dcterms:modified>
  <cp:category/>
  <cp:version/>
  <cp:contentType/>
  <cp:contentStatus/>
</cp:coreProperties>
</file>