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9" activeTab="7"/>
  </bookViews>
  <sheets>
    <sheet name="2002-2004" sheetId="1" r:id="rId1"/>
    <sheet name="19-29 лет" sheetId="2" r:id="rId2"/>
    <sheet name="30-39 лет" sheetId="3" r:id="rId3"/>
    <sheet name="40-49 лет" sheetId="4" r:id="rId4"/>
    <sheet name="50-59 лет" sheetId="5" r:id="rId5"/>
    <sheet name="60 лет и старше" sheetId="6" r:id="rId6"/>
    <sheet name="забег здоровья" sheetId="7" r:id="rId7"/>
    <sheet name="Общий" sheetId="8" r:id="rId8"/>
  </sheets>
  <definedNames/>
  <calcPr fullCalcOnLoad="1"/>
</workbook>
</file>

<file path=xl/sharedStrings.xml><?xml version="1.0" encoding="utf-8"?>
<sst xmlns="http://schemas.openxmlformats.org/spreadsheetml/2006/main" count="343" uniqueCount="98">
  <si>
    <t>Фамилия, имя</t>
  </si>
  <si>
    <t>Стартовый номер</t>
  </si>
  <si>
    <t>Очки</t>
  </si>
  <si>
    <t xml:space="preserve">Гл. судья - </t>
  </si>
  <si>
    <t xml:space="preserve">Гл. секретарь - </t>
  </si>
  <si>
    <t>г. Никольск</t>
  </si>
  <si>
    <t>Организация</t>
  </si>
  <si>
    <t>Лыжный марафон на призы ЛК "Перовское"</t>
  </si>
  <si>
    <t>забег здоровья</t>
  </si>
  <si>
    <t>Время старта</t>
  </si>
  <si>
    <t>Время финиша</t>
  </si>
  <si>
    <t>Результат</t>
  </si>
  <si>
    <t>Место</t>
  </si>
  <si>
    <t>30 км</t>
  </si>
  <si>
    <t>Возрастная группа 40-49 лет</t>
  </si>
  <si>
    <t>Возрастная группа 50-59 лет</t>
  </si>
  <si>
    <t xml:space="preserve">Мужчины </t>
  </si>
  <si>
    <t xml:space="preserve">Девушки </t>
  </si>
  <si>
    <t>15 км</t>
  </si>
  <si>
    <t xml:space="preserve">Юноши </t>
  </si>
  <si>
    <t>20 км</t>
  </si>
  <si>
    <t>50 км</t>
  </si>
  <si>
    <t>Баринов А.Н.</t>
  </si>
  <si>
    <t>Женщины</t>
  </si>
  <si>
    <t>30 км.</t>
  </si>
  <si>
    <t>Возрастная группа 19-29 лет</t>
  </si>
  <si>
    <t>Возрастная группа 30-39 лет</t>
  </si>
  <si>
    <t>Возрастная группа 60 лет и старше</t>
  </si>
  <si>
    <t>Возрастная группа 2002-2004 г.р.</t>
  </si>
  <si>
    <t>22.02.2020 г.</t>
  </si>
  <si>
    <t>22.02.2020г.</t>
  </si>
  <si>
    <t>22.02.2019г.</t>
  </si>
  <si>
    <t>ФИО</t>
  </si>
  <si>
    <t>Баринов Алексей Николаевич</t>
  </si>
  <si>
    <t>Дата рождения</t>
  </si>
  <si>
    <t>Никольск</t>
  </si>
  <si>
    <t>Тимкин Юрий Николаевич</t>
  </si>
  <si>
    <t>Кировская обл. г. Котельнич</t>
  </si>
  <si>
    <t>Осинников Максим Витальевич</t>
  </si>
  <si>
    <t>Кардакова Екатерина Владимировна</t>
  </si>
  <si>
    <t xml:space="preserve">Кировск. Обл. </t>
  </si>
  <si>
    <t>Вылегжанин Владимир Леонидович</t>
  </si>
  <si>
    <t>Шабалино Кир.обл.</t>
  </si>
  <si>
    <t>Киров.обл. пгт Подосиновец</t>
  </si>
  <si>
    <t>Дурягин Константин Максимович</t>
  </si>
  <si>
    <t>Кич-город.р-н</t>
  </si>
  <si>
    <t>Смирнов Владимир Николаевич</t>
  </si>
  <si>
    <t>Нижег.обл. г. Урень</t>
  </si>
  <si>
    <t>Сорокин Василий Михайлович</t>
  </si>
  <si>
    <t>Воронин Алексей Альбертович</t>
  </si>
  <si>
    <t>Берсенев Алексей Романович</t>
  </si>
  <si>
    <t>Кокин Иван Александрович</t>
  </si>
  <si>
    <t>Шишов Николай Владимирович</t>
  </si>
  <si>
    <t>с. Кич-городок</t>
  </si>
  <si>
    <t>Воронин Кирилл Викторович</t>
  </si>
  <si>
    <t>Бубнов Александр Серафимович</t>
  </si>
  <si>
    <t>д. Шелыгино К-Г</t>
  </si>
  <si>
    <t>Митин Виктор Николаевич</t>
  </si>
  <si>
    <t>Кич-городок</t>
  </si>
  <si>
    <t>Ширунова Юлия Сергеевна</t>
  </si>
  <si>
    <t>Летовальцев Сергей Николаевич</t>
  </si>
  <si>
    <t>Воронин Александр Александрович</t>
  </si>
  <si>
    <t>Рябечков Павел Андреевич</t>
  </si>
  <si>
    <t>Колтакова Марина Николаевна</t>
  </si>
  <si>
    <t>г.Коряжма Архангельск.обл.</t>
  </si>
  <si>
    <t>Климова Юлия Николаевна</t>
  </si>
  <si>
    <t>Климов Арсений Александрович</t>
  </si>
  <si>
    <t>г. Коряжма Арханг.обл.</t>
  </si>
  <si>
    <t>Попов Алексей Сергеевич</t>
  </si>
  <si>
    <t>Охотников Сергей Геннадьевич</t>
  </si>
  <si>
    <t>Шарья</t>
  </si>
  <si>
    <t>Шумилов Андрей Борисович</t>
  </si>
  <si>
    <t>Пшеничников Никита Александрович</t>
  </si>
  <si>
    <t>Рыжкова Татьяна Николаевна</t>
  </si>
  <si>
    <t>Некипелова Татьяна Николаевна</t>
  </si>
  <si>
    <t>Бобров Александр Григорьевич</t>
  </si>
  <si>
    <t>Дмитренко Сергей Васильевич</t>
  </si>
  <si>
    <t>Холодилов Владимир Васильевич</t>
  </si>
  <si>
    <t>Воронина Надежда Николаевна</t>
  </si>
  <si>
    <t>Нестеров Николай Михайлович</t>
  </si>
  <si>
    <t>Сакулин Иван Алексеевич</t>
  </si>
  <si>
    <t>Попов Николай Иссарьевич</t>
  </si>
  <si>
    <t>Белозерова Наталья Анатольевна</t>
  </si>
  <si>
    <t>Смолина Елена Николаевна</t>
  </si>
  <si>
    <t>Возрастная группа 60-69 лет</t>
  </si>
  <si>
    <t>Забег Здоровья</t>
  </si>
  <si>
    <t>10 км</t>
  </si>
  <si>
    <t>25 км</t>
  </si>
  <si>
    <t>40 км.</t>
  </si>
  <si>
    <t>40 км</t>
  </si>
  <si>
    <t>35 км</t>
  </si>
  <si>
    <t>45 км</t>
  </si>
  <si>
    <t>Поджаров Никита Александрович</t>
  </si>
  <si>
    <t>Нестерова Т.С.</t>
  </si>
  <si>
    <t>15 км.</t>
  </si>
  <si>
    <t>10км.</t>
  </si>
  <si>
    <t>10 км.</t>
  </si>
  <si>
    <t>15км.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</si>
</sst>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8"/>
      <name val="Times New Roman"/>
      <family val="1"/>
    </font>
    <font>
      <b/>
      <sz val="18"/>
      <name val="Times New Roman"/>
      <family val="1"/>
    </font>
    <font>
      <sz val="8"/>
      <name val="Arial Cyr"/>
      <family val="2"/>
    </font>
    <font>
      <b/>
      <i/>
      <sz val="12"/>
      <name val="Times New Roman"/>
      <family val="1"/>
    </font>
    <font>
      <b/>
      <i/>
      <u val="single"/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9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>
      <alignment vertical="top" wrapText="1"/>
    </xf>
    <xf numFmtId="0" fontId="22" fillId="0" borderId="0" xfId="0" applyFont="1" applyAlignment="1">
      <alignment/>
    </xf>
    <xf numFmtId="0" fontId="22" fillId="22" borderId="11" xfId="0" applyFont="1" applyFill="1" applyBorder="1" applyAlignment="1">
      <alignment horizontal="center" vertical="center" wrapText="1"/>
    </xf>
    <xf numFmtId="0" fontId="22" fillId="22" borderId="12" xfId="0" applyFont="1" applyFill="1" applyBorder="1" applyAlignment="1">
      <alignment horizontal="center" vertical="center" wrapText="1"/>
    </xf>
    <xf numFmtId="0" fontId="23" fillId="0" borderId="11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172" fontId="27" fillId="0" borderId="0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19" fillId="0" borderId="11" xfId="0" applyFont="1" applyBorder="1" applyAlignment="1" applyProtection="1">
      <alignment vertical="center"/>
      <protection locked="0"/>
    </xf>
    <xf numFmtId="172" fontId="23" fillId="0" borderId="11" xfId="0" applyNumberFormat="1" applyFont="1" applyBorder="1" applyAlignment="1">
      <alignment vertical="center"/>
    </xf>
    <xf numFmtId="172" fontId="23" fillId="0" borderId="11" xfId="0" applyNumberFormat="1" applyFont="1" applyBorder="1" applyAlignment="1" applyProtection="1">
      <alignment vertical="center"/>
      <protection locked="0"/>
    </xf>
    <xf numFmtId="172" fontId="24" fillId="22" borderId="11" xfId="0" applyNumberFormat="1" applyFont="1" applyFill="1" applyBorder="1" applyAlignment="1" applyProtection="1">
      <alignment vertical="center"/>
      <protection hidden="1"/>
    </xf>
    <xf numFmtId="0" fontId="25" fillId="0" borderId="11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2" fillId="22" borderId="13" xfId="0" applyFont="1" applyFill="1" applyBorder="1" applyAlignment="1">
      <alignment horizontal="center" vertical="center" wrapText="1"/>
    </xf>
    <xf numFmtId="172" fontId="22" fillId="22" borderId="13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vertical="center"/>
      <protection locked="0"/>
    </xf>
    <xf numFmtId="0" fontId="19" fillId="0" borderId="10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172" fontId="23" fillId="0" borderId="12" xfId="0" applyNumberFormat="1" applyFont="1" applyBorder="1" applyAlignment="1">
      <alignment vertical="center"/>
    </xf>
    <xf numFmtId="172" fontId="23" fillId="0" borderId="10" xfId="0" applyNumberFormat="1" applyFont="1" applyBorder="1" applyAlignment="1">
      <alignment vertical="center"/>
    </xf>
    <xf numFmtId="172" fontId="23" fillId="22" borderId="10" xfId="0" applyNumberFormat="1" applyFont="1" applyFill="1" applyBorder="1" applyAlignment="1" applyProtection="1">
      <alignment vertical="center"/>
      <protection hidden="1"/>
    </xf>
    <xf numFmtId="0" fontId="27" fillId="0" borderId="10" xfId="0" applyFont="1" applyBorder="1" applyAlignment="1" applyProtection="1">
      <alignment horizontal="center" vertical="center"/>
      <protection locked="0"/>
    </xf>
    <xf numFmtId="172" fontId="27" fillId="0" borderId="0" xfId="0" applyNumberFormat="1" applyFont="1" applyFill="1" applyBorder="1" applyAlignment="1">
      <alignment vertical="center"/>
    </xf>
    <xf numFmtId="172" fontId="28" fillId="0" borderId="0" xfId="0" applyNumberFormat="1" applyFont="1" applyFill="1" applyBorder="1" applyAlignment="1" applyProtection="1">
      <alignment vertical="center"/>
      <protection locked="0"/>
    </xf>
    <xf numFmtId="172" fontId="27" fillId="0" borderId="0" xfId="0" applyNumberFormat="1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>
      <alignment vertical="center"/>
    </xf>
    <xf numFmtId="172" fontId="23" fillId="0" borderId="15" xfId="0" applyNumberFormat="1" applyFont="1" applyBorder="1" applyAlignment="1">
      <alignment/>
    </xf>
    <xf numFmtId="0" fontId="19" fillId="0" borderId="16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7" fillId="0" borderId="14" xfId="0" applyFont="1" applyBorder="1" applyAlignment="1" applyProtection="1">
      <alignment horizontal="center" vertical="center"/>
      <protection locked="0"/>
    </xf>
    <xf numFmtId="172" fontId="28" fillId="0" borderId="0" xfId="0" applyNumberFormat="1" applyFont="1" applyFill="1" applyBorder="1" applyAlignment="1" applyProtection="1">
      <alignment/>
      <protection locked="0"/>
    </xf>
    <xf numFmtId="172" fontId="27" fillId="0" borderId="0" xfId="0" applyNumberFormat="1" applyFont="1" applyFill="1" applyBorder="1" applyAlignment="1" applyProtection="1">
      <alignment/>
      <protection hidden="1"/>
    </xf>
    <xf numFmtId="0" fontId="22" fillId="0" borderId="10" xfId="0" applyFont="1" applyBorder="1" applyAlignment="1">
      <alignment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172" fontId="27" fillId="0" borderId="0" xfId="0" applyNumberFormat="1" applyFont="1" applyBorder="1" applyAlignment="1">
      <alignment vertical="center"/>
    </xf>
    <xf numFmtId="0" fontId="19" fillId="0" borderId="12" xfId="0" applyFont="1" applyBorder="1" applyAlignment="1" applyProtection="1">
      <alignment vertical="center"/>
      <protection locked="0"/>
    </xf>
    <xf numFmtId="172" fontId="23" fillId="0" borderId="17" xfId="0" applyNumberFormat="1" applyFont="1" applyBorder="1" applyAlignment="1">
      <alignment vertical="center"/>
    </xf>
    <xf numFmtId="0" fontId="22" fillId="0" borderId="0" xfId="0" applyFont="1" applyFill="1" applyAlignment="1">
      <alignment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23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172" fontId="24" fillId="22" borderId="11" xfId="0" applyNumberFormat="1" applyFont="1" applyFill="1" applyBorder="1" applyAlignment="1" applyProtection="1">
      <alignment horizontal="center"/>
      <protection hidden="1"/>
    </xf>
    <xf numFmtId="172" fontId="24" fillId="22" borderId="12" xfId="0" applyNumberFormat="1" applyFont="1" applyFill="1" applyBorder="1" applyAlignment="1" applyProtection="1">
      <alignment horizontal="center" vertical="center"/>
      <protection hidden="1"/>
    </xf>
    <xf numFmtId="0" fontId="22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vertical="center"/>
      <protection locked="0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 applyProtection="1">
      <alignment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172" fontId="23" fillId="0" borderId="12" xfId="0" applyNumberFormat="1" applyFont="1" applyBorder="1" applyAlignment="1" applyProtection="1">
      <alignment vertical="center"/>
      <protection locked="0"/>
    </xf>
    <xf numFmtId="172" fontId="23" fillId="0" borderId="10" xfId="0" applyNumberFormat="1" applyFont="1" applyBorder="1" applyAlignment="1" applyProtection="1">
      <alignment vertical="center"/>
      <protection locked="0"/>
    </xf>
    <xf numFmtId="172" fontId="24" fillId="22" borderId="1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72" fontId="23" fillId="22" borderId="12" xfId="0" applyNumberFormat="1" applyFont="1" applyFill="1" applyBorder="1" applyAlignment="1" applyProtection="1">
      <alignment vertical="center"/>
      <protection hidden="1"/>
    </xf>
    <xf numFmtId="0" fontId="19" fillId="0" borderId="10" xfId="0" applyFont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25" fillId="0" borderId="10" xfId="0" applyFont="1" applyBorder="1" applyAlignment="1" applyProtection="1">
      <alignment horizont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172" fontId="24" fillId="22" borderId="10" xfId="0" applyNumberFormat="1" applyFont="1" applyFill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vertical="center"/>
      <protection locked="0"/>
    </xf>
    <xf numFmtId="0" fontId="22" fillId="22" borderId="20" xfId="0" applyFont="1" applyFill="1" applyBorder="1" applyAlignment="1">
      <alignment horizontal="center" vertical="center" wrapText="1"/>
    </xf>
    <xf numFmtId="14" fontId="19" fillId="0" borderId="10" xfId="0" applyNumberFormat="1" applyFont="1" applyBorder="1" applyAlignment="1">
      <alignment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14" fontId="19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vertical="center"/>
    </xf>
    <xf numFmtId="14" fontId="19" fillId="0" borderId="10" xfId="0" applyNumberFormat="1" applyFont="1" applyBorder="1" applyAlignment="1" applyProtection="1">
      <alignment vertical="center"/>
      <protection locked="0"/>
    </xf>
    <xf numFmtId="14" fontId="19" fillId="0" borderId="14" xfId="0" applyNumberFormat="1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vertical="center" wrapText="1"/>
    </xf>
    <xf numFmtId="0" fontId="34" fillId="0" borderId="10" xfId="0" applyFont="1" applyBorder="1" applyAlignment="1">
      <alignment/>
    </xf>
    <xf numFmtId="0" fontId="34" fillId="0" borderId="14" xfId="0" applyFont="1" applyBorder="1" applyAlignment="1">
      <alignment vertical="center" wrapText="1"/>
    </xf>
    <xf numFmtId="0" fontId="20" fillId="0" borderId="14" xfId="0" applyFont="1" applyBorder="1" applyAlignment="1" applyProtection="1">
      <alignment/>
      <protection locked="0"/>
    </xf>
    <xf numFmtId="0" fontId="20" fillId="0" borderId="10" xfId="0" applyFont="1" applyBorder="1" applyAlignment="1">
      <alignment/>
    </xf>
    <xf numFmtId="0" fontId="34" fillId="0" borderId="10" xfId="0" applyFont="1" applyBorder="1" applyAlignment="1" applyProtection="1">
      <alignment vertical="center"/>
      <protection locked="0"/>
    </xf>
    <xf numFmtId="14" fontId="19" fillId="0" borderId="10" xfId="0" applyNumberFormat="1" applyFont="1" applyBorder="1" applyAlignment="1">
      <alignment horizontal="center"/>
    </xf>
    <xf numFmtId="0" fontId="19" fillId="0" borderId="21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20" fillId="0" borderId="11" xfId="0" applyFont="1" applyBorder="1" applyAlignment="1" applyProtection="1">
      <alignment vertical="center"/>
      <protection locked="0"/>
    </xf>
    <xf numFmtId="0" fontId="19" fillId="0" borderId="17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vertical="center"/>
      <protection locked="0"/>
    </xf>
    <xf numFmtId="0" fontId="20" fillId="0" borderId="23" xfId="0" applyFont="1" applyBorder="1" applyAlignment="1" applyProtection="1">
      <alignment vertical="center"/>
      <protection locked="0"/>
    </xf>
    <xf numFmtId="0" fontId="24" fillId="0" borderId="10" xfId="0" applyFont="1" applyBorder="1" applyAlignment="1">
      <alignment horizontal="center" vertical="center"/>
    </xf>
    <xf numFmtId="0" fontId="25" fillId="0" borderId="13" xfId="0" applyFont="1" applyBorder="1" applyAlignment="1" applyProtection="1">
      <alignment vertical="center"/>
      <protection locked="0"/>
    </xf>
    <xf numFmtId="172" fontId="23" fillId="0" borderId="19" xfId="0" applyNumberFormat="1" applyFont="1" applyBorder="1" applyAlignment="1">
      <alignment vertical="center"/>
    </xf>
    <xf numFmtId="0" fontId="25" fillId="0" borderId="14" xfId="0" applyFont="1" applyBorder="1" applyAlignment="1" applyProtection="1">
      <alignment horizontal="center"/>
      <protection locked="0"/>
    </xf>
    <xf numFmtId="0" fontId="22" fillId="22" borderId="19" xfId="0" applyFont="1" applyFill="1" applyBorder="1" applyAlignment="1">
      <alignment horizontal="center" vertical="center" wrapText="1"/>
    </xf>
    <xf numFmtId="172" fontId="22" fillId="22" borderId="24" xfId="0" applyNumberFormat="1" applyFont="1" applyFill="1" applyBorder="1" applyAlignment="1">
      <alignment horizontal="center" vertical="center" wrapText="1"/>
    </xf>
    <xf numFmtId="172" fontId="23" fillId="0" borderId="24" xfId="0" applyNumberFormat="1" applyFont="1" applyBorder="1" applyAlignment="1">
      <alignment/>
    </xf>
    <xf numFmtId="0" fontId="22" fillId="22" borderId="10" xfId="0" applyFont="1" applyFill="1" applyBorder="1" applyAlignment="1">
      <alignment horizontal="center" vertical="center" wrapText="1"/>
    </xf>
    <xf numFmtId="172" fontId="24" fillId="22" borderId="19" xfId="0" applyNumberFormat="1" applyFont="1" applyFill="1" applyBorder="1" applyAlignment="1" applyProtection="1">
      <alignment horizontal="center"/>
      <protection hidden="1"/>
    </xf>
    <xf numFmtId="172" fontId="24" fillId="22" borderId="10" xfId="0" applyNumberFormat="1" applyFont="1" applyFill="1" applyBorder="1" applyAlignment="1" applyProtection="1">
      <alignment horizontal="center"/>
      <protection hidden="1"/>
    </xf>
    <xf numFmtId="0" fontId="20" fillId="0" borderId="25" xfId="0" applyFont="1" applyBorder="1" applyAlignment="1" applyProtection="1">
      <alignment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7" fillId="0" borderId="26" xfId="0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vertical="center"/>
      <protection locked="0"/>
    </xf>
    <xf numFmtId="172" fontId="23" fillId="0" borderId="14" xfId="0" applyNumberFormat="1" applyFont="1" applyBorder="1" applyAlignment="1">
      <alignment vertical="center"/>
    </xf>
    <xf numFmtId="0" fontId="24" fillId="0" borderId="10" xfId="0" applyFont="1" applyBorder="1" applyAlignment="1" applyProtection="1">
      <alignment horizontal="center" vertical="center"/>
      <protection locked="0"/>
    </xf>
    <xf numFmtId="0" fontId="33" fillId="0" borderId="19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30" xfId="0" applyFont="1" applyBorder="1" applyAlignment="1" applyProtection="1">
      <alignment horizontal="center" vertical="center"/>
      <protection locked="0"/>
    </xf>
    <xf numFmtId="0" fontId="30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24" fillId="0" borderId="18" xfId="0" applyFont="1" applyBorder="1" applyAlignment="1" applyProtection="1">
      <alignment horizontal="center" vertical="center"/>
      <protection locked="0"/>
    </xf>
    <xf numFmtId="0" fontId="29" fillId="0" borderId="26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0" fillId="0" borderId="21" xfId="0" applyFont="1" applyBorder="1" applyAlignment="1" applyProtection="1">
      <alignment horizontal="center" vertical="center"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172" fontId="23" fillId="22" borderId="19" xfId="0" applyNumberFormat="1" applyFont="1" applyFill="1" applyBorder="1" applyAlignment="1" applyProtection="1">
      <alignment vertical="center"/>
      <protection hidden="1"/>
    </xf>
    <xf numFmtId="0" fontId="23" fillId="0" borderId="24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4"/>
  <sheetViews>
    <sheetView zoomScalePageLayoutView="0" workbookViewId="0" topLeftCell="A13">
      <selection activeCell="H28" sqref="H28"/>
    </sheetView>
  </sheetViews>
  <sheetFormatPr defaultColWidth="9.00390625" defaultRowHeight="12.75"/>
  <cols>
    <col min="1" max="1" width="4.375" style="10" customWidth="1"/>
    <col min="2" max="2" width="5.375" style="18" customWidth="1"/>
    <col min="3" max="3" width="46.875" style="10" customWidth="1"/>
    <col min="4" max="4" width="16.00390625" style="10" customWidth="1"/>
    <col min="5" max="5" width="24.625" style="10" customWidth="1"/>
    <col min="6" max="6" width="9.875" style="10" customWidth="1"/>
    <col min="7" max="7" width="11.375" style="10" bestFit="1" customWidth="1"/>
    <col min="8" max="8" width="13.125" style="10" customWidth="1"/>
    <col min="9" max="9" width="12.625" style="10" customWidth="1"/>
    <col min="10" max="10" width="10.00390625" style="10" customWidth="1"/>
    <col min="11" max="16384" width="9.125" style="10" customWidth="1"/>
  </cols>
  <sheetData>
    <row r="2" spans="2:10" ht="24.75" customHeight="1">
      <c r="B2" s="128" t="s">
        <v>7</v>
      </c>
      <c r="C2" s="129"/>
      <c r="D2" s="134"/>
      <c r="E2" s="132"/>
      <c r="F2" s="135" t="s">
        <v>28</v>
      </c>
      <c r="G2" s="135"/>
      <c r="H2" s="135"/>
      <c r="I2" s="127" t="s">
        <v>29</v>
      </c>
      <c r="J2" s="127"/>
    </row>
    <row r="3" spans="2:10" ht="23.25" customHeight="1">
      <c r="B3" s="130"/>
      <c r="C3" s="131"/>
      <c r="D3" s="134"/>
      <c r="E3" s="133"/>
      <c r="F3" s="135"/>
      <c r="G3" s="135"/>
      <c r="H3" s="135"/>
      <c r="I3" s="127" t="s">
        <v>5</v>
      </c>
      <c r="J3" s="127"/>
    </row>
    <row r="4" spans="2:10" ht="25.5">
      <c r="B4" s="4"/>
      <c r="C4" s="4" t="s">
        <v>32</v>
      </c>
      <c r="D4" s="88" t="s">
        <v>34</v>
      </c>
      <c r="E4" s="20" t="s">
        <v>6</v>
      </c>
      <c r="F4" s="88" t="s">
        <v>1</v>
      </c>
      <c r="G4" s="20" t="s">
        <v>9</v>
      </c>
      <c r="H4" s="20" t="s">
        <v>10</v>
      </c>
      <c r="I4" s="21" t="s">
        <v>11</v>
      </c>
      <c r="J4" s="20" t="s">
        <v>12</v>
      </c>
    </row>
    <row r="5" spans="2:10" ht="19.5">
      <c r="B5" s="22"/>
      <c r="C5" s="87" t="s">
        <v>17</v>
      </c>
      <c r="D5" s="65"/>
      <c r="F5" s="50"/>
      <c r="G5" s="27"/>
      <c r="H5" s="73"/>
      <c r="I5" s="61" t="s">
        <v>18</v>
      </c>
      <c r="J5" s="6"/>
    </row>
    <row r="6" spans="2:10" ht="18.75">
      <c r="B6" s="23">
        <v>1</v>
      </c>
      <c r="C6" s="25" t="s">
        <v>63</v>
      </c>
      <c r="D6" s="89">
        <v>38063</v>
      </c>
      <c r="E6" s="94" t="s">
        <v>35</v>
      </c>
      <c r="F6" s="65">
        <v>27</v>
      </c>
      <c r="G6" s="27">
        <v>0</v>
      </c>
      <c r="H6" s="27">
        <v>0.03591435185185186</v>
      </c>
      <c r="I6" s="78">
        <f>H6-G6</f>
        <v>0.03591435185185186</v>
      </c>
      <c r="J6" s="70">
        <v>1</v>
      </c>
    </row>
    <row r="7" spans="2:10" ht="18.75">
      <c r="B7" s="23">
        <v>2</v>
      </c>
      <c r="C7" s="25" t="s">
        <v>59</v>
      </c>
      <c r="D7" s="89">
        <v>38394</v>
      </c>
      <c r="E7" s="94" t="s">
        <v>35</v>
      </c>
      <c r="F7" s="65">
        <v>23</v>
      </c>
      <c r="G7" s="27">
        <v>0</v>
      </c>
      <c r="H7" s="27">
        <v>0.038113425925925926</v>
      </c>
      <c r="I7" s="78">
        <f>H7-G7</f>
        <v>0.038113425925925926</v>
      </c>
      <c r="J7" s="70">
        <v>2</v>
      </c>
    </row>
    <row r="8" spans="2:10" ht="18.75">
      <c r="B8" s="23">
        <v>3</v>
      </c>
      <c r="C8" s="105" t="s">
        <v>74</v>
      </c>
      <c r="D8" s="89">
        <v>40225</v>
      </c>
      <c r="E8" s="106" t="s">
        <v>35</v>
      </c>
      <c r="F8" s="66">
        <v>99</v>
      </c>
      <c r="G8" s="27">
        <v>0</v>
      </c>
      <c r="H8" s="27">
        <v>0.0740625</v>
      </c>
      <c r="I8" s="78">
        <f>H8-G8</f>
        <v>0.0740625</v>
      </c>
      <c r="J8" s="70">
        <v>3</v>
      </c>
    </row>
    <row r="9" spans="2:10" ht="19.5">
      <c r="B9" s="23"/>
      <c r="C9" s="65" t="s">
        <v>19</v>
      </c>
      <c r="D9" s="65"/>
      <c r="E9" s="95"/>
      <c r="F9" s="24"/>
      <c r="G9" s="28"/>
      <c r="H9" s="74"/>
      <c r="I9" s="75" t="s">
        <v>20</v>
      </c>
      <c r="J9" s="70"/>
    </row>
    <row r="10" spans="2:10" ht="18.75">
      <c r="B10" s="23">
        <v>1</v>
      </c>
      <c r="C10" s="25" t="s">
        <v>92</v>
      </c>
      <c r="D10" s="89">
        <v>38013</v>
      </c>
      <c r="E10" s="94" t="s">
        <v>45</v>
      </c>
      <c r="F10" s="65">
        <v>8</v>
      </c>
      <c r="G10" s="27">
        <v>0</v>
      </c>
      <c r="H10" s="27">
        <v>0.04259259259259259</v>
      </c>
      <c r="I10" s="78">
        <f aca="true" t="shared" si="0" ref="I10:I15">H10-G10</f>
        <v>0.04259259259259259</v>
      </c>
      <c r="J10" s="72">
        <v>1</v>
      </c>
    </row>
    <row r="11" spans="2:10" ht="18.75">
      <c r="B11" s="23">
        <v>2</v>
      </c>
      <c r="C11" s="25" t="s">
        <v>54</v>
      </c>
      <c r="D11" s="89">
        <v>38427</v>
      </c>
      <c r="E11" s="94" t="s">
        <v>35</v>
      </c>
      <c r="F11" s="65">
        <v>35</v>
      </c>
      <c r="G11" s="27">
        <v>0</v>
      </c>
      <c r="H11" s="27">
        <v>0.04363425925925926</v>
      </c>
      <c r="I11" s="78">
        <f>H11-G11</f>
        <v>0.04363425925925926</v>
      </c>
      <c r="J11" s="72">
        <v>2</v>
      </c>
    </row>
    <row r="12" spans="2:10" ht="18.75">
      <c r="B12" s="23">
        <v>3</v>
      </c>
      <c r="C12" s="25" t="s">
        <v>62</v>
      </c>
      <c r="D12" s="89">
        <v>37681</v>
      </c>
      <c r="E12" s="94" t="s">
        <v>35</v>
      </c>
      <c r="F12" s="65">
        <v>26</v>
      </c>
      <c r="G12" s="27">
        <v>0</v>
      </c>
      <c r="H12" s="27">
        <v>0.045960648148148146</v>
      </c>
      <c r="I12" s="78">
        <f>H12-G12</f>
        <v>0.045960648148148146</v>
      </c>
      <c r="J12" s="71">
        <v>3</v>
      </c>
    </row>
    <row r="13" spans="2:10" ht="18.75">
      <c r="B13" s="23">
        <v>4</v>
      </c>
      <c r="C13" s="25" t="s">
        <v>50</v>
      </c>
      <c r="D13" s="89">
        <v>38334</v>
      </c>
      <c r="E13" s="94" t="s">
        <v>35</v>
      </c>
      <c r="F13" s="65">
        <v>14</v>
      </c>
      <c r="G13" s="27">
        <v>0</v>
      </c>
      <c r="H13" s="27">
        <v>0.046435185185185184</v>
      </c>
      <c r="I13" s="78">
        <f t="shared" si="0"/>
        <v>0.046435185185185184</v>
      </c>
      <c r="J13" s="71">
        <v>4</v>
      </c>
    </row>
    <row r="14" spans="2:10" ht="18.75">
      <c r="B14" s="23">
        <v>5</v>
      </c>
      <c r="C14" s="25" t="s">
        <v>72</v>
      </c>
      <c r="D14" s="89">
        <v>38958</v>
      </c>
      <c r="E14" s="94" t="s">
        <v>35</v>
      </c>
      <c r="F14" s="65">
        <v>36</v>
      </c>
      <c r="G14" s="27">
        <v>0</v>
      </c>
      <c r="H14" s="27">
        <v>0.04747685185185185</v>
      </c>
      <c r="I14" s="78">
        <f t="shared" si="0"/>
        <v>0.04747685185185185</v>
      </c>
      <c r="J14" s="71">
        <v>5</v>
      </c>
    </row>
    <row r="15" spans="2:10" ht="18.75">
      <c r="B15" s="23">
        <v>6</v>
      </c>
      <c r="C15" s="24" t="s">
        <v>80</v>
      </c>
      <c r="D15" s="96">
        <v>37345</v>
      </c>
      <c r="E15" s="103" t="s">
        <v>35</v>
      </c>
      <c r="F15" s="68">
        <v>41</v>
      </c>
      <c r="G15" s="27">
        <v>0</v>
      </c>
      <c r="H15" s="27">
        <v>0.050625</v>
      </c>
      <c r="I15" s="78">
        <f t="shared" si="0"/>
        <v>0.050625</v>
      </c>
      <c r="J15" s="72">
        <v>6</v>
      </c>
    </row>
    <row r="16" spans="2:10" ht="18.75">
      <c r="B16" s="23">
        <v>7</v>
      </c>
      <c r="C16" s="24" t="s">
        <v>44</v>
      </c>
      <c r="D16" s="96">
        <v>38169</v>
      </c>
      <c r="E16" s="94" t="s">
        <v>45</v>
      </c>
      <c r="F16" s="68">
        <v>9</v>
      </c>
      <c r="G16" s="27">
        <v>0</v>
      </c>
      <c r="H16" s="27">
        <v>0.05144675925925926</v>
      </c>
      <c r="I16" s="78">
        <f>H16-G16</f>
        <v>0.05144675925925926</v>
      </c>
      <c r="J16" s="71">
        <v>7</v>
      </c>
    </row>
    <row r="17" spans="2:10" ht="18.75">
      <c r="B17" s="23">
        <v>8</v>
      </c>
      <c r="C17" s="25" t="s">
        <v>66</v>
      </c>
      <c r="D17" s="89">
        <v>38882</v>
      </c>
      <c r="E17" s="94" t="s">
        <v>67</v>
      </c>
      <c r="F17" s="65">
        <v>30</v>
      </c>
      <c r="G17" s="28">
        <v>0</v>
      </c>
      <c r="H17" s="28">
        <v>0.021782407407407407</v>
      </c>
      <c r="I17" s="29">
        <f>H17-G17</f>
        <v>0.021782407407407407</v>
      </c>
      <c r="J17" s="72" t="s">
        <v>86</v>
      </c>
    </row>
    <row r="18" spans="2:10" ht="15">
      <c r="B18" s="19"/>
      <c r="J18" s="34"/>
    </row>
    <row r="19" spans="2:10" ht="18.75">
      <c r="B19" s="19"/>
      <c r="C19" s="54" t="s">
        <v>3</v>
      </c>
      <c r="D19" s="54"/>
      <c r="E19" s="55" t="s">
        <v>22</v>
      </c>
      <c r="J19" s="34"/>
    </row>
    <row r="20" spans="2:10" ht="18.75">
      <c r="B20" s="10"/>
      <c r="C20" s="54" t="s">
        <v>4</v>
      </c>
      <c r="D20" s="54"/>
      <c r="E20" s="55" t="s">
        <v>93</v>
      </c>
      <c r="J20" s="34"/>
    </row>
    <row r="21" spans="2:10" ht="18.75">
      <c r="B21" s="53"/>
      <c r="C21" s="54"/>
      <c r="D21" s="54"/>
      <c r="E21" s="55"/>
      <c r="G21" s="31"/>
      <c r="H21" s="32"/>
      <c r="I21" s="33">
        <f>IF(H21="","",H21-G21)</f>
      </c>
      <c r="J21" s="34"/>
    </row>
    <row r="22" spans="7:10" ht="12.75">
      <c r="G22" s="35"/>
      <c r="H22" s="35"/>
      <c r="I22" s="35"/>
      <c r="J22" s="35"/>
    </row>
    <row r="23" spans="3:10" ht="18.75">
      <c r="C23" s="54"/>
      <c r="D23" s="54"/>
      <c r="E23" s="55"/>
      <c r="G23" s="35"/>
      <c r="H23" s="35"/>
      <c r="I23" s="35"/>
      <c r="J23" s="35"/>
    </row>
    <row r="24" spans="3:5" ht="18.75">
      <c r="C24" s="54"/>
      <c r="D24" s="54"/>
      <c r="E24" s="55"/>
    </row>
  </sheetData>
  <sheetProtection/>
  <mergeCells count="6">
    <mergeCell ref="I2:J2"/>
    <mergeCell ref="I3:J3"/>
    <mergeCell ref="B2:C3"/>
    <mergeCell ref="E2:E3"/>
    <mergeCell ref="D2:D3"/>
    <mergeCell ref="F2:H3"/>
  </mergeCells>
  <printOptions/>
  <pageMargins left="0" right="0" top="0" bottom="0" header="0" footer="0"/>
  <pageSetup blackAndWhite="1"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1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4.75390625" style="10" customWidth="1"/>
    <col min="2" max="2" width="6.375" style="18" customWidth="1"/>
    <col min="3" max="3" width="40.125" style="10" customWidth="1"/>
    <col min="4" max="4" width="16.875" style="10" customWidth="1"/>
    <col min="5" max="5" width="24.25390625" style="10" customWidth="1"/>
    <col min="6" max="6" width="10.00390625" style="10" customWidth="1"/>
    <col min="7" max="7" width="11.375" style="10" bestFit="1" customWidth="1"/>
    <col min="8" max="8" width="19.00390625" style="10" customWidth="1"/>
    <col min="9" max="9" width="15.25390625" style="10" customWidth="1"/>
    <col min="10" max="10" width="8.25390625" style="10" customWidth="1"/>
    <col min="11" max="16384" width="9.125" style="10" customWidth="1"/>
  </cols>
  <sheetData>
    <row r="2" spans="2:10" ht="24.75" customHeight="1">
      <c r="B2" s="128" t="s">
        <v>7</v>
      </c>
      <c r="C2" s="129"/>
      <c r="D2" s="134"/>
      <c r="E2" s="132"/>
      <c r="F2" s="138"/>
      <c r="G2" s="139" t="s">
        <v>25</v>
      </c>
      <c r="H2" s="140"/>
      <c r="I2" s="136" t="s">
        <v>29</v>
      </c>
      <c r="J2" s="137"/>
    </row>
    <row r="3" spans="2:10" ht="23.25" customHeight="1">
      <c r="B3" s="130"/>
      <c r="C3" s="131"/>
      <c r="D3" s="134"/>
      <c r="E3" s="133"/>
      <c r="F3" s="138"/>
      <c r="G3" s="141"/>
      <c r="H3" s="142"/>
      <c r="I3" s="136" t="s">
        <v>5</v>
      </c>
      <c r="J3" s="137"/>
    </row>
    <row r="4" spans="2:10" ht="25.5">
      <c r="B4" s="4"/>
      <c r="C4" s="4" t="s">
        <v>32</v>
      </c>
      <c r="D4" s="20" t="s">
        <v>34</v>
      </c>
      <c r="E4" s="20" t="s">
        <v>6</v>
      </c>
      <c r="F4" s="5" t="s">
        <v>1</v>
      </c>
      <c r="G4" s="20" t="s">
        <v>9</v>
      </c>
      <c r="H4" s="20" t="s">
        <v>10</v>
      </c>
      <c r="I4" s="21" t="s">
        <v>11</v>
      </c>
      <c r="J4" s="20" t="s">
        <v>12</v>
      </c>
    </row>
    <row r="5" spans="2:10" ht="19.5">
      <c r="B5" s="46"/>
      <c r="C5" s="47" t="s">
        <v>16</v>
      </c>
      <c r="D5" s="47"/>
      <c r="E5" s="48"/>
      <c r="F5" s="24"/>
      <c r="G5" s="51"/>
      <c r="H5" s="51"/>
      <c r="I5" s="61" t="s">
        <v>21</v>
      </c>
      <c r="J5" s="44"/>
    </row>
    <row r="6" spans="2:10" ht="18.75">
      <c r="B6" s="46">
        <v>1</v>
      </c>
      <c r="C6" s="25" t="s">
        <v>51</v>
      </c>
      <c r="D6" s="89">
        <v>33348</v>
      </c>
      <c r="E6" s="25" t="s">
        <v>35</v>
      </c>
      <c r="F6" s="65">
        <v>12</v>
      </c>
      <c r="G6" s="27">
        <v>0</v>
      </c>
      <c r="H6" s="27">
        <v>0.10358796296296297</v>
      </c>
      <c r="I6" s="78">
        <f>H6-G6</f>
        <v>0.10358796296296297</v>
      </c>
      <c r="J6" s="45">
        <v>1</v>
      </c>
    </row>
    <row r="7" spans="1:10" ht="18.75">
      <c r="A7" s="35"/>
      <c r="B7" s="46">
        <v>2</v>
      </c>
      <c r="C7" s="25" t="s">
        <v>49</v>
      </c>
      <c r="D7" s="89">
        <v>36961</v>
      </c>
      <c r="E7" s="25" t="s">
        <v>35</v>
      </c>
      <c r="F7" s="65">
        <v>11</v>
      </c>
      <c r="G7" s="27">
        <v>0</v>
      </c>
      <c r="H7" s="27">
        <v>0.09105324074074074</v>
      </c>
      <c r="I7" s="78">
        <f>H7-G7</f>
        <v>0.09105324074074074</v>
      </c>
      <c r="J7" s="45" t="s">
        <v>88</v>
      </c>
    </row>
    <row r="8" spans="2:10" ht="18.75">
      <c r="B8" s="80">
        <v>3</v>
      </c>
      <c r="C8" s="25"/>
      <c r="D8" s="25"/>
      <c r="E8" s="25"/>
      <c r="F8" s="65"/>
      <c r="G8" s="27">
        <v>0</v>
      </c>
      <c r="H8" s="27">
        <v>0</v>
      </c>
      <c r="I8" s="78">
        <f>H8-G8</f>
        <v>0</v>
      </c>
      <c r="J8" s="45"/>
    </row>
    <row r="9" spans="2:10" ht="15.75">
      <c r="B9" s="19"/>
      <c r="C9" s="16"/>
      <c r="D9" s="16"/>
      <c r="E9" s="17"/>
      <c r="G9" s="49"/>
      <c r="H9" s="32"/>
      <c r="I9" s="33"/>
      <c r="J9" s="34"/>
    </row>
    <row r="10" spans="3:5" ht="18.75">
      <c r="C10" s="54" t="s">
        <v>3</v>
      </c>
      <c r="D10" s="54"/>
      <c r="E10" s="55" t="s">
        <v>22</v>
      </c>
    </row>
    <row r="11" spans="3:5" ht="18.75">
      <c r="C11" s="54" t="s">
        <v>4</v>
      </c>
      <c r="D11" s="54"/>
      <c r="E11" s="55" t="s">
        <v>93</v>
      </c>
    </row>
    <row r="12" spans="3:5" ht="18.75">
      <c r="C12" s="57"/>
      <c r="D12" s="57"/>
      <c r="E12" s="57"/>
    </row>
    <row r="13" spans="3:5" ht="18.75">
      <c r="C13" s="54"/>
      <c r="D13" s="54"/>
      <c r="E13" s="57"/>
    </row>
    <row r="14" spans="3:9" ht="19.5">
      <c r="C14" s="64"/>
      <c r="D14" s="64"/>
      <c r="E14" s="57"/>
      <c r="I14" s="76"/>
    </row>
    <row r="18" spans="3:5" ht="18.75">
      <c r="C18" s="54"/>
      <c r="D18" s="54"/>
      <c r="E18" s="55"/>
    </row>
    <row r="19" spans="3:5" ht="18.75">
      <c r="C19" s="54"/>
      <c r="D19" s="54"/>
      <c r="E19" s="55"/>
    </row>
    <row r="20" spans="3:5" ht="18.75">
      <c r="C20" s="57"/>
      <c r="D20" s="57"/>
      <c r="E20" s="57"/>
    </row>
    <row r="21" spans="3:5" ht="18.75">
      <c r="C21" s="54"/>
      <c r="D21" s="54"/>
      <c r="E21" s="57"/>
    </row>
  </sheetData>
  <sheetProtection/>
  <mergeCells count="7">
    <mergeCell ref="B2:C3"/>
    <mergeCell ref="E2:E3"/>
    <mergeCell ref="I2:J2"/>
    <mergeCell ref="I3:J3"/>
    <mergeCell ref="F2:F3"/>
    <mergeCell ref="G2:H3"/>
    <mergeCell ref="D2:D3"/>
  </mergeCells>
  <printOptions/>
  <pageMargins left="0" right="0" top="0" bottom="0" header="0" footer="0"/>
  <pageSetup blackAndWhite="1"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1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4.75390625" style="10" customWidth="1"/>
    <col min="2" max="2" width="6.375" style="18" customWidth="1"/>
    <col min="3" max="3" width="47.25390625" style="10" customWidth="1"/>
    <col min="4" max="4" width="15.375" style="10" customWidth="1"/>
    <col min="5" max="5" width="22.25390625" style="10" customWidth="1"/>
    <col min="6" max="6" width="10.00390625" style="10" customWidth="1"/>
    <col min="7" max="7" width="11.375" style="10" bestFit="1" customWidth="1"/>
    <col min="8" max="8" width="19.00390625" style="10" customWidth="1"/>
    <col min="9" max="9" width="15.25390625" style="10" customWidth="1"/>
    <col min="10" max="10" width="6.875" style="10" customWidth="1"/>
    <col min="11" max="16384" width="9.125" style="10" customWidth="1"/>
  </cols>
  <sheetData>
    <row r="2" spans="2:10" ht="24.75" customHeight="1">
      <c r="B2" s="128" t="s">
        <v>7</v>
      </c>
      <c r="C2" s="129"/>
      <c r="D2" s="134"/>
      <c r="E2" s="132"/>
      <c r="F2" s="138"/>
      <c r="G2" s="139" t="s">
        <v>26</v>
      </c>
      <c r="H2" s="140"/>
      <c r="I2" s="136" t="s">
        <v>30</v>
      </c>
      <c r="J2" s="137"/>
    </row>
    <row r="3" spans="2:10" ht="23.25" customHeight="1">
      <c r="B3" s="130"/>
      <c r="C3" s="131"/>
      <c r="D3" s="134"/>
      <c r="E3" s="133"/>
      <c r="F3" s="138"/>
      <c r="G3" s="141"/>
      <c r="H3" s="142"/>
      <c r="I3" s="136" t="s">
        <v>5</v>
      </c>
      <c r="J3" s="137"/>
    </row>
    <row r="4" spans="2:10" ht="25.5">
      <c r="B4" s="4"/>
      <c r="C4" s="4" t="s">
        <v>32</v>
      </c>
      <c r="D4" s="20" t="s">
        <v>34</v>
      </c>
      <c r="E4" s="20" t="s">
        <v>6</v>
      </c>
      <c r="F4" s="5" t="s">
        <v>1</v>
      </c>
      <c r="G4" s="20" t="s">
        <v>9</v>
      </c>
      <c r="H4" s="20" t="s">
        <v>10</v>
      </c>
      <c r="I4" s="21" t="s">
        <v>11</v>
      </c>
      <c r="J4" s="20" t="s">
        <v>12</v>
      </c>
    </row>
    <row r="5" spans="2:10" ht="19.5">
      <c r="B5" s="46"/>
      <c r="C5" s="47" t="s">
        <v>16</v>
      </c>
      <c r="D5" s="47"/>
      <c r="E5" s="48"/>
      <c r="F5" s="24"/>
      <c r="G5" s="51"/>
      <c r="H5" s="51"/>
      <c r="I5" s="61" t="s">
        <v>21</v>
      </c>
      <c r="J5" s="44"/>
    </row>
    <row r="6" spans="2:10" ht="31.5">
      <c r="B6" s="46">
        <v>1</v>
      </c>
      <c r="C6" s="25" t="s">
        <v>38</v>
      </c>
      <c r="D6" s="89">
        <v>30138</v>
      </c>
      <c r="E6" s="94" t="s">
        <v>43</v>
      </c>
      <c r="F6" s="65">
        <v>4</v>
      </c>
      <c r="G6" s="27">
        <v>0</v>
      </c>
      <c r="H6" s="27">
        <v>0.10298611111111111</v>
      </c>
      <c r="I6" s="78">
        <f>H6-G6</f>
        <v>0.10298611111111111</v>
      </c>
      <c r="J6" s="45">
        <v>1</v>
      </c>
    </row>
    <row r="7" spans="2:10" ht="18.75">
      <c r="B7" s="46">
        <v>2</v>
      </c>
      <c r="C7" s="25" t="s">
        <v>60</v>
      </c>
      <c r="D7" s="89">
        <v>30862</v>
      </c>
      <c r="E7" s="25" t="s">
        <v>35</v>
      </c>
      <c r="F7" s="65">
        <v>24</v>
      </c>
      <c r="G7" s="28">
        <v>0</v>
      </c>
      <c r="H7" s="28">
        <v>0.10782407407407407</v>
      </c>
      <c r="I7" s="29">
        <f>H7-G7</f>
        <v>0.10782407407407407</v>
      </c>
      <c r="J7" s="45">
        <v>2</v>
      </c>
    </row>
    <row r="8" spans="2:10" ht="15.75">
      <c r="B8" s="19"/>
      <c r="C8" s="16"/>
      <c r="D8" s="16"/>
      <c r="E8" s="17"/>
      <c r="G8" s="49"/>
      <c r="H8" s="32"/>
      <c r="I8" s="33"/>
      <c r="J8" s="34"/>
    </row>
    <row r="9" spans="2:10" ht="18.75">
      <c r="B9" s="19"/>
      <c r="C9" s="54"/>
      <c r="D9" s="54"/>
      <c r="E9" s="55"/>
      <c r="G9" s="49"/>
      <c r="H9" s="32"/>
      <c r="I9" s="33"/>
      <c r="J9" s="34"/>
    </row>
    <row r="10" spans="2:10" ht="18.75">
      <c r="B10" s="19"/>
      <c r="C10" s="54"/>
      <c r="D10" s="54"/>
      <c r="E10" s="55"/>
      <c r="G10" s="49"/>
      <c r="H10" s="32"/>
      <c r="I10" s="33">
        <f>IF(H10="","",H10-G10)</f>
      </c>
      <c r="J10" s="34"/>
    </row>
    <row r="11" spans="3:5" ht="18.75">
      <c r="C11" s="57"/>
      <c r="D11" s="57"/>
      <c r="E11" s="57"/>
    </row>
    <row r="12" spans="3:5" ht="18.75">
      <c r="C12" s="54"/>
      <c r="D12" s="54"/>
      <c r="E12" s="57"/>
    </row>
    <row r="13" spans="3:9" ht="19.5">
      <c r="C13" s="64" t="s">
        <v>23</v>
      </c>
      <c r="D13" s="64"/>
      <c r="E13" s="57"/>
      <c r="I13" s="76" t="s">
        <v>24</v>
      </c>
    </row>
    <row r="14" spans="2:10" ht="18.75">
      <c r="B14" s="23">
        <v>1</v>
      </c>
      <c r="C14" s="63" t="s">
        <v>39</v>
      </c>
      <c r="D14" s="93">
        <v>31806</v>
      </c>
      <c r="E14" s="95" t="s">
        <v>40</v>
      </c>
      <c r="F14" s="68">
        <v>5</v>
      </c>
      <c r="G14" s="28">
        <v>0</v>
      </c>
      <c r="H14" s="28">
        <v>0.08182870370370371</v>
      </c>
      <c r="I14" s="29">
        <f>H14-G14</f>
        <v>0.08182870370370371</v>
      </c>
      <c r="J14" s="23">
        <v>1</v>
      </c>
    </row>
    <row r="16" spans="3:6" ht="18.75">
      <c r="C16" s="18"/>
      <c r="D16" s="54" t="s">
        <v>3</v>
      </c>
      <c r="E16" s="54"/>
      <c r="F16" s="55" t="s">
        <v>22</v>
      </c>
    </row>
    <row r="17" spans="3:6" ht="18.75">
      <c r="C17" s="18"/>
      <c r="D17" s="54" t="s">
        <v>4</v>
      </c>
      <c r="E17" s="54"/>
      <c r="F17" s="55" t="s">
        <v>93</v>
      </c>
    </row>
    <row r="18" spans="3:5" ht="18.75">
      <c r="C18" s="54"/>
      <c r="D18" s="54"/>
      <c r="E18" s="55"/>
    </row>
    <row r="19" spans="3:5" ht="18.75">
      <c r="C19" s="54"/>
      <c r="D19" s="54"/>
      <c r="E19" s="55"/>
    </row>
    <row r="20" spans="3:5" ht="18.75">
      <c r="C20" s="57"/>
      <c r="D20" s="57"/>
      <c r="E20" s="57"/>
    </row>
    <row r="21" spans="3:5" ht="18.75">
      <c r="C21" s="54"/>
      <c r="D21" s="54"/>
      <c r="E21" s="57"/>
    </row>
  </sheetData>
  <sheetProtection/>
  <mergeCells count="7">
    <mergeCell ref="I2:J2"/>
    <mergeCell ref="I3:J3"/>
    <mergeCell ref="B2:C3"/>
    <mergeCell ref="E2:E3"/>
    <mergeCell ref="F2:F3"/>
    <mergeCell ref="G2:H3"/>
    <mergeCell ref="D2:D3"/>
  </mergeCells>
  <printOptions/>
  <pageMargins left="0.7" right="0.7" top="0.75" bottom="0.75" header="0.3" footer="0.3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0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4.75390625" style="3" customWidth="1"/>
    <col min="2" max="2" width="6.375" style="39" customWidth="1"/>
    <col min="3" max="3" width="44.125" style="3" customWidth="1"/>
    <col min="4" max="4" width="19.375" style="3" customWidth="1"/>
    <col min="5" max="5" width="35.875" style="3" customWidth="1"/>
    <col min="6" max="6" width="10.00390625" style="3" customWidth="1"/>
    <col min="7" max="7" width="11.375" style="3" bestFit="1" customWidth="1"/>
    <col min="8" max="8" width="18.875" style="3" customWidth="1"/>
    <col min="9" max="9" width="13.375" style="3" customWidth="1"/>
    <col min="10" max="10" width="6.875" style="3" customWidth="1"/>
    <col min="11" max="16384" width="9.125" style="3" customWidth="1"/>
  </cols>
  <sheetData>
    <row r="2" spans="2:10" s="10" customFormat="1" ht="24.75" customHeight="1">
      <c r="B2" s="128" t="s">
        <v>7</v>
      </c>
      <c r="C2" s="129"/>
      <c r="D2" s="134"/>
      <c r="E2" s="132"/>
      <c r="F2" s="138"/>
      <c r="G2" s="139" t="s">
        <v>14</v>
      </c>
      <c r="H2" s="140"/>
      <c r="I2" s="136" t="s">
        <v>29</v>
      </c>
      <c r="J2" s="137"/>
    </row>
    <row r="3" spans="2:10" s="10" customFormat="1" ht="23.25" customHeight="1">
      <c r="B3" s="130"/>
      <c r="C3" s="131"/>
      <c r="D3" s="134"/>
      <c r="E3" s="133"/>
      <c r="F3" s="138"/>
      <c r="G3" s="141"/>
      <c r="H3" s="142"/>
      <c r="I3" s="136" t="s">
        <v>5</v>
      </c>
      <c r="J3" s="137"/>
    </row>
    <row r="4" spans="2:10" s="10" customFormat="1" ht="25.5">
      <c r="B4" s="4"/>
      <c r="C4" s="4" t="s">
        <v>32</v>
      </c>
      <c r="D4" s="20" t="s">
        <v>34</v>
      </c>
      <c r="E4" s="20" t="s">
        <v>6</v>
      </c>
      <c r="F4" s="5" t="s">
        <v>1</v>
      </c>
      <c r="G4" s="20" t="s">
        <v>9</v>
      </c>
      <c r="H4" s="20" t="s">
        <v>10</v>
      </c>
      <c r="I4" s="21" t="s">
        <v>11</v>
      </c>
      <c r="J4" s="20" t="s">
        <v>12</v>
      </c>
    </row>
    <row r="5" spans="1:10" ht="19.5">
      <c r="A5" s="52"/>
      <c r="B5" s="37"/>
      <c r="C5" s="2" t="s">
        <v>16</v>
      </c>
      <c r="D5" s="2"/>
      <c r="E5" s="43"/>
      <c r="F5" s="25"/>
      <c r="G5" s="36"/>
      <c r="H5" s="36"/>
      <c r="I5" s="60" t="s">
        <v>21</v>
      </c>
      <c r="J5" s="6"/>
    </row>
    <row r="6" spans="1:10" ht="18.75">
      <c r="A6" s="52"/>
      <c r="B6" s="37">
        <v>1</v>
      </c>
      <c r="C6" s="25" t="s">
        <v>76</v>
      </c>
      <c r="D6" s="90">
        <v>26150</v>
      </c>
      <c r="E6" s="94" t="s">
        <v>70</v>
      </c>
      <c r="F6" s="102">
        <v>239</v>
      </c>
      <c r="G6" s="27">
        <v>0</v>
      </c>
      <c r="H6" s="27">
        <v>0.10744212962962962</v>
      </c>
      <c r="I6" s="78">
        <f aca="true" t="shared" si="0" ref="I6:I12">H6-G6</f>
        <v>0.10744212962962962</v>
      </c>
      <c r="J6" s="56">
        <v>1</v>
      </c>
    </row>
    <row r="7" spans="1:10" ht="18.75">
      <c r="A7" s="52"/>
      <c r="B7" s="37">
        <v>2</v>
      </c>
      <c r="C7" s="26" t="s">
        <v>69</v>
      </c>
      <c r="D7" s="97">
        <v>26594</v>
      </c>
      <c r="E7" s="100" t="s">
        <v>70</v>
      </c>
      <c r="F7" s="102">
        <v>33</v>
      </c>
      <c r="G7" s="27">
        <v>0</v>
      </c>
      <c r="H7" s="27">
        <v>0.10854166666666666</v>
      </c>
      <c r="I7" s="78">
        <f t="shared" si="0"/>
        <v>0.10854166666666666</v>
      </c>
      <c r="J7" s="85">
        <v>2</v>
      </c>
    </row>
    <row r="8" spans="2:10" ht="19.5">
      <c r="B8" s="37">
        <v>3</v>
      </c>
      <c r="C8" s="92" t="s">
        <v>36</v>
      </c>
      <c r="D8" s="104">
        <v>28957</v>
      </c>
      <c r="E8" s="99" t="s">
        <v>37</v>
      </c>
      <c r="F8" s="102">
        <v>1</v>
      </c>
      <c r="G8" s="51">
        <v>0</v>
      </c>
      <c r="H8" s="27">
        <v>0.11042824074074074</v>
      </c>
      <c r="I8" s="78">
        <f t="shared" si="0"/>
        <v>0.11042824074074074</v>
      </c>
      <c r="J8" s="84">
        <v>3</v>
      </c>
    </row>
    <row r="9" spans="2:10" ht="19.5">
      <c r="B9" s="37">
        <v>4</v>
      </c>
      <c r="C9" s="25" t="s">
        <v>71</v>
      </c>
      <c r="D9" s="90">
        <v>26965</v>
      </c>
      <c r="E9" s="94" t="s">
        <v>70</v>
      </c>
      <c r="F9" s="102">
        <v>34</v>
      </c>
      <c r="G9" s="27">
        <v>0</v>
      </c>
      <c r="H9" s="27">
        <v>0.12309027777777777</v>
      </c>
      <c r="I9" s="78">
        <f t="shared" si="0"/>
        <v>0.12309027777777777</v>
      </c>
      <c r="J9" s="84">
        <v>4</v>
      </c>
    </row>
    <row r="10" spans="1:10" ht="18.75">
      <c r="A10" s="52"/>
      <c r="B10" s="37">
        <v>5</v>
      </c>
      <c r="C10" s="26" t="s">
        <v>75</v>
      </c>
      <c r="D10" s="97">
        <v>27759</v>
      </c>
      <c r="E10" s="100" t="s">
        <v>70</v>
      </c>
      <c r="F10" s="102">
        <v>44</v>
      </c>
      <c r="G10" s="27">
        <v>0</v>
      </c>
      <c r="H10" s="27">
        <v>0.12398148148148147</v>
      </c>
      <c r="I10" s="78">
        <f t="shared" si="0"/>
        <v>0.12398148148148147</v>
      </c>
      <c r="J10" s="85">
        <v>5</v>
      </c>
    </row>
    <row r="11" spans="2:10" s="10" customFormat="1" ht="21.75" customHeight="1">
      <c r="B11" s="46">
        <v>6</v>
      </c>
      <c r="C11" s="26" t="s">
        <v>61</v>
      </c>
      <c r="D11" s="97">
        <v>28138</v>
      </c>
      <c r="E11" s="100" t="s">
        <v>35</v>
      </c>
      <c r="F11" s="65">
        <v>25</v>
      </c>
      <c r="G11" s="27">
        <v>0</v>
      </c>
      <c r="H11" s="27">
        <v>0.13530092592592594</v>
      </c>
      <c r="I11" s="78">
        <f t="shared" si="0"/>
        <v>0.13530092592592594</v>
      </c>
      <c r="J11" s="45">
        <v>6</v>
      </c>
    </row>
    <row r="12" spans="1:10" ht="18.75">
      <c r="A12" s="52"/>
      <c r="B12" s="37">
        <v>7</v>
      </c>
      <c r="C12" s="25" t="s">
        <v>68</v>
      </c>
      <c r="D12" s="90">
        <v>28891</v>
      </c>
      <c r="E12" s="94" t="s">
        <v>35</v>
      </c>
      <c r="F12" s="102">
        <v>31</v>
      </c>
      <c r="G12" s="27">
        <v>0</v>
      </c>
      <c r="H12" s="27">
        <v>0.12645833333333334</v>
      </c>
      <c r="I12" s="78">
        <f t="shared" si="0"/>
        <v>0.12645833333333334</v>
      </c>
      <c r="J12" s="56" t="s">
        <v>89</v>
      </c>
    </row>
    <row r="13" spans="2:10" ht="19.5">
      <c r="B13" s="37"/>
      <c r="C13" s="67" t="s">
        <v>23</v>
      </c>
      <c r="D13" s="91"/>
      <c r="E13" s="25"/>
      <c r="F13" s="67"/>
      <c r="G13" s="28"/>
      <c r="H13" s="28"/>
      <c r="I13" s="86" t="s">
        <v>24</v>
      </c>
      <c r="J13" s="84"/>
    </row>
    <row r="14" spans="1:10" ht="18.75">
      <c r="A14" s="52"/>
      <c r="B14" s="37">
        <v>1</v>
      </c>
      <c r="C14" s="25" t="s">
        <v>65</v>
      </c>
      <c r="D14" s="90">
        <v>27205</v>
      </c>
      <c r="E14" s="94" t="s">
        <v>64</v>
      </c>
      <c r="F14" s="67">
        <v>28</v>
      </c>
      <c r="G14" s="28">
        <v>0</v>
      </c>
      <c r="H14" s="28">
        <v>0.06678240740740742</v>
      </c>
      <c r="I14" s="29">
        <f>H14-G14</f>
        <v>0.06678240740740742</v>
      </c>
      <c r="J14" s="30">
        <v>1</v>
      </c>
    </row>
    <row r="15" spans="1:10" ht="18.75">
      <c r="A15" s="52"/>
      <c r="B15" s="37">
        <v>2</v>
      </c>
      <c r="C15" s="25" t="s">
        <v>78</v>
      </c>
      <c r="D15" s="90">
        <v>28095</v>
      </c>
      <c r="E15" s="94" t="s">
        <v>35</v>
      </c>
      <c r="F15" s="67">
        <v>38</v>
      </c>
      <c r="G15" s="28">
        <v>0</v>
      </c>
      <c r="H15" s="28">
        <v>0.09283564814814815</v>
      </c>
      <c r="I15" s="29">
        <f>H15-G15</f>
        <v>0.09283564814814815</v>
      </c>
      <c r="J15" s="30">
        <v>2</v>
      </c>
    </row>
    <row r="16" spans="1:10" ht="18.75">
      <c r="A16" s="52"/>
      <c r="B16" s="37">
        <v>3</v>
      </c>
      <c r="C16" s="25"/>
      <c r="D16" s="90"/>
      <c r="E16" s="94"/>
      <c r="F16" s="67"/>
      <c r="G16" s="28">
        <v>0</v>
      </c>
      <c r="H16" s="28">
        <v>0</v>
      </c>
      <c r="I16" s="29">
        <f>H16-G16</f>
        <v>0</v>
      </c>
      <c r="J16" s="30"/>
    </row>
    <row r="17" spans="1:10" ht="18.75">
      <c r="A17" s="52"/>
      <c r="B17" s="37">
        <v>4</v>
      </c>
      <c r="C17" s="25"/>
      <c r="D17" s="90"/>
      <c r="E17" s="94"/>
      <c r="F17" s="67"/>
      <c r="G17" s="28">
        <v>0</v>
      </c>
      <c r="H17" s="28">
        <v>0</v>
      </c>
      <c r="I17" s="29">
        <f>H17-G17</f>
        <v>0</v>
      </c>
      <c r="J17" s="30"/>
    </row>
    <row r="18" spans="2:10" ht="15.75">
      <c r="B18" s="38"/>
      <c r="C18" s="7"/>
      <c r="D18" s="7"/>
      <c r="E18" s="8"/>
      <c r="G18" s="9"/>
      <c r="H18" s="41"/>
      <c r="I18" s="42"/>
      <c r="J18" s="34"/>
    </row>
    <row r="19" spans="2:10" ht="18.75">
      <c r="B19" s="38"/>
      <c r="C19" s="58" t="s">
        <v>3</v>
      </c>
      <c r="D19" s="58"/>
      <c r="E19" s="59" t="s">
        <v>22</v>
      </c>
      <c r="G19" s="9"/>
      <c r="H19" s="41"/>
      <c r="I19" s="42"/>
      <c r="J19" s="34"/>
    </row>
    <row r="20" spans="2:10" ht="18.75">
      <c r="B20" s="38"/>
      <c r="C20" s="58" t="s">
        <v>4</v>
      </c>
      <c r="D20" s="58"/>
      <c r="E20" s="59" t="s">
        <v>93</v>
      </c>
      <c r="G20" s="9"/>
      <c r="H20" s="41"/>
      <c r="I20" s="42">
        <f>IF(H20="","",H20-G20)</f>
      </c>
      <c r="J20" s="34"/>
    </row>
  </sheetData>
  <sheetProtection/>
  <mergeCells count="7">
    <mergeCell ref="I2:J2"/>
    <mergeCell ref="I3:J3"/>
    <mergeCell ref="B2:C3"/>
    <mergeCell ref="E2:E3"/>
    <mergeCell ref="F2:F3"/>
    <mergeCell ref="G2:H3"/>
    <mergeCell ref="D2:D3"/>
  </mergeCells>
  <printOptions/>
  <pageMargins left="0" right="0" top="0" bottom="0" header="0" footer="0"/>
  <pageSetup blackAndWhite="1" fitToHeight="1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7"/>
  <sheetViews>
    <sheetView zoomScalePageLayoutView="0" workbookViewId="0" topLeftCell="A7">
      <selection activeCell="C19" sqref="C19"/>
    </sheetView>
  </sheetViews>
  <sheetFormatPr defaultColWidth="9.00390625" defaultRowHeight="12.75"/>
  <cols>
    <col min="1" max="1" width="4.375" style="10" customWidth="1"/>
    <col min="2" max="2" width="5.375" style="18" customWidth="1"/>
    <col min="3" max="3" width="44.625" style="10" customWidth="1"/>
    <col min="4" max="4" width="17.75390625" style="10" customWidth="1"/>
    <col min="5" max="5" width="20.875" style="10" customWidth="1"/>
    <col min="6" max="6" width="9.875" style="10" customWidth="1"/>
    <col min="7" max="7" width="11.375" style="10" bestFit="1" customWidth="1"/>
    <col min="8" max="8" width="12.25390625" style="10" customWidth="1"/>
    <col min="9" max="9" width="15.25390625" style="10" customWidth="1"/>
    <col min="10" max="10" width="9.00390625" style="10" bestFit="1" customWidth="1"/>
    <col min="11" max="16384" width="9.125" style="10" customWidth="1"/>
  </cols>
  <sheetData>
    <row r="2" spans="2:10" ht="24.75" customHeight="1">
      <c r="B2" s="128" t="s">
        <v>7</v>
      </c>
      <c r="C2" s="129"/>
      <c r="D2" s="134"/>
      <c r="E2" s="132"/>
      <c r="F2" s="143" t="s">
        <v>15</v>
      </c>
      <c r="G2" s="144"/>
      <c r="H2" s="145"/>
      <c r="I2" s="127" t="s">
        <v>30</v>
      </c>
      <c r="J2" s="127"/>
    </row>
    <row r="3" spans="2:10" ht="23.25" customHeight="1">
      <c r="B3" s="130"/>
      <c r="C3" s="131"/>
      <c r="D3" s="134"/>
      <c r="E3" s="133"/>
      <c r="F3" s="143"/>
      <c r="G3" s="144"/>
      <c r="H3" s="145"/>
      <c r="I3" s="127" t="s">
        <v>5</v>
      </c>
      <c r="J3" s="127"/>
    </row>
    <row r="4" spans="2:10" ht="25.5">
      <c r="B4" s="4"/>
      <c r="C4" s="4" t="s">
        <v>32</v>
      </c>
      <c r="D4" s="20" t="s">
        <v>34</v>
      </c>
      <c r="E4" s="20" t="s">
        <v>6</v>
      </c>
      <c r="F4" s="115" t="s">
        <v>1</v>
      </c>
      <c r="G4" s="118" t="s">
        <v>9</v>
      </c>
      <c r="H4" s="118" t="s">
        <v>10</v>
      </c>
      <c r="I4" s="116" t="s">
        <v>11</v>
      </c>
      <c r="J4" s="20" t="s">
        <v>12</v>
      </c>
    </row>
    <row r="5" spans="2:10" s="3" customFormat="1" ht="19.5">
      <c r="B5" s="37"/>
      <c r="C5" s="2" t="s">
        <v>16</v>
      </c>
      <c r="D5" s="2"/>
      <c r="E5" s="43"/>
      <c r="F5" s="1"/>
      <c r="G5" s="117"/>
      <c r="H5" s="117"/>
      <c r="I5" s="60" t="s">
        <v>21</v>
      </c>
      <c r="J5" s="6"/>
    </row>
    <row r="6" spans="2:10" s="3" customFormat="1" ht="18.75">
      <c r="B6" s="79">
        <v>1</v>
      </c>
      <c r="C6" s="26" t="s">
        <v>57</v>
      </c>
      <c r="D6" s="97">
        <v>25017</v>
      </c>
      <c r="E6" s="94" t="s">
        <v>58</v>
      </c>
      <c r="F6" s="101">
        <v>21</v>
      </c>
      <c r="G6" s="27">
        <v>0</v>
      </c>
      <c r="H6" s="27">
        <v>0.09833333333333333</v>
      </c>
      <c r="I6" s="78">
        <f aca="true" t="shared" si="0" ref="I6:I12">H6-G6</f>
        <v>0.09833333333333333</v>
      </c>
      <c r="J6" s="81">
        <v>1</v>
      </c>
    </row>
    <row r="7" spans="2:10" s="3" customFormat="1" ht="18.75">
      <c r="B7" s="37">
        <v>2</v>
      </c>
      <c r="C7" s="25" t="s">
        <v>41</v>
      </c>
      <c r="D7" s="90">
        <v>23810</v>
      </c>
      <c r="E7" s="94" t="s">
        <v>42</v>
      </c>
      <c r="F7" s="67">
        <v>6</v>
      </c>
      <c r="G7" s="27">
        <v>0</v>
      </c>
      <c r="H7" s="27">
        <v>0.10368055555555555</v>
      </c>
      <c r="I7" s="78">
        <f t="shared" si="0"/>
        <v>0.10368055555555555</v>
      </c>
      <c r="J7" s="82">
        <v>2</v>
      </c>
    </row>
    <row r="8" spans="2:10" s="3" customFormat="1" ht="18.75">
      <c r="B8" s="37">
        <v>3</v>
      </c>
      <c r="C8" s="25" t="s">
        <v>46</v>
      </c>
      <c r="D8" s="90">
        <v>25848</v>
      </c>
      <c r="E8" s="94" t="s">
        <v>47</v>
      </c>
      <c r="F8" s="69">
        <v>10</v>
      </c>
      <c r="G8" s="27">
        <v>0</v>
      </c>
      <c r="H8" s="27">
        <v>0.1075</v>
      </c>
      <c r="I8" s="78">
        <f t="shared" si="0"/>
        <v>0.1075</v>
      </c>
      <c r="J8" s="83">
        <v>3</v>
      </c>
    </row>
    <row r="9" spans="2:10" s="3" customFormat="1" ht="18.75">
      <c r="B9" s="37">
        <v>4</v>
      </c>
      <c r="C9" s="25" t="s">
        <v>77</v>
      </c>
      <c r="D9" s="90">
        <v>22953</v>
      </c>
      <c r="E9" s="94" t="s">
        <v>35</v>
      </c>
      <c r="F9" s="69">
        <v>37</v>
      </c>
      <c r="G9" s="27">
        <v>0</v>
      </c>
      <c r="H9" s="27">
        <v>0.13391203703703705</v>
      </c>
      <c r="I9" s="78">
        <f t="shared" si="0"/>
        <v>0.13391203703703705</v>
      </c>
      <c r="J9" s="83">
        <v>4</v>
      </c>
    </row>
    <row r="10" spans="2:10" s="3" customFormat="1" ht="18.75">
      <c r="B10" s="37">
        <v>5</v>
      </c>
      <c r="C10" s="25" t="s">
        <v>81</v>
      </c>
      <c r="D10" s="90">
        <v>24579</v>
      </c>
      <c r="E10" s="94" t="s">
        <v>35</v>
      </c>
      <c r="F10" s="69">
        <v>42</v>
      </c>
      <c r="G10" s="27">
        <v>0</v>
      </c>
      <c r="H10" s="27">
        <v>0.10706018518518519</v>
      </c>
      <c r="I10" s="78">
        <f t="shared" si="0"/>
        <v>0.10706018518518519</v>
      </c>
      <c r="J10" s="82" t="s">
        <v>90</v>
      </c>
    </row>
    <row r="11" spans="2:10" s="3" customFormat="1" ht="18.75">
      <c r="B11" s="79">
        <v>6</v>
      </c>
      <c r="C11" s="26" t="s">
        <v>33</v>
      </c>
      <c r="D11" s="97">
        <v>25668</v>
      </c>
      <c r="E11" s="100" t="s">
        <v>35</v>
      </c>
      <c r="F11" s="155">
        <v>114</v>
      </c>
      <c r="G11" s="27">
        <v>0</v>
      </c>
      <c r="H11" s="27">
        <v>0.04873842592592592</v>
      </c>
      <c r="I11" s="78">
        <f t="shared" si="0"/>
        <v>0.04873842592592592</v>
      </c>
      <c r="J11" s="114" t="s">
        <v>87</v>
      </c>
    </row>
    <row r="12" spans="2:10" s="3" customFormat="1" ht="18.75">
      <c r="B12" s="37">
        <v>7</v>
      </c>
      <c r="C12" s="156" t="s">
        <v>48</v>
      </c>
      <c r="D12" s="90">
        <v>25211</v>
      </c>
      <c r="E12" s="94" t="s">
        <v>35</v>
      </c>
      <c r="F12" s="69">
        <v>18</v>
      </c>
      <c r="G12" s="28">
        <v>0</v>
      </c>
      <c r="H12" s="28">
        <v>0.09923611111111112</v>
      </c>
      <c r="I12" s="29">
        <f t="shared" si="0"/>
        <v>0.09923611111111112</v>
      </c>
      <c r="J12" s="56" t="s">
        <v>89</v>
      </c>
    </row>
    <row r="13" spans="2:10" ht="15.75">
      <c r="B13" s="19"/>
      <c r="C13" s="16"/>
      <c r="D13" s="16"/>
      <c r="E13" s="17"/>
      <c r="G13" s="31"/>
      <c r="H13" s="32"/>
      <c r="I13" s="33"/>
      <c r="J13" s="34"/>
    </row>
    <row r="14" spans="2:10" ht="18.75">
      <c r="B14" s="19"/>
      <c r="C14" s="54" t="s">
        <v>3</v>
      </c>
      <c r="D14" s="54"/>
      <c r="E14" s="55" t="s">
        <v>22</v>
      </c>
      <c r="G14" s="31"/>
      <c r="H14" s="32"/>
      <c r="I14" s="33"/>
      <c r="J14" s="34"/>
    </row>
    <row r="15" spans="2:10" ht="18.75">
      <c r="B15" s="19"/>
      <c r="C15" s="54" t="s">
        <v>4</v>
      </c>
      <c r="D15" s="54"/>
      <c r="E15" s="55" t="s">
        <v>93</v>
      </c>
      <c r="G15" s="31"/>
      <c r="H15" s="32"/>
      <c r="I15" s="33">
        <f>IF(H15="","",H15-G15)</f>
      </c>
      <c r="J15" s="34"/>
    </row>
    <row r="16" spans="7:10" ht="12.75">
      <c r="G16" s="35"/>
      <c r="H16" s="35"/>
      <c r="I16" s="35"/>
      <c r="J16" s="35"/>
    </row>
    <row r="17" spans="7:10" ht="12.75">
      <c r="G17" s="35"/>
      <c r="H17" s="35"/>
      <c r="I17" s="35"/>
      <c r="J17" s="35"/>
    </row>
  </sheetData>
  <sheetProtection/>
  <mergeCells count="6">
    <mergeCell ref="I2:J2"/>
    <mergeCell ref="I3:J3"/>
    <mergeCell ref="B2:C3"/>
    <mergeCell ref="E2:E3"/>
    <mergeCell ref="D2:D3"/>
    <mergeCell ref="F2:H3"/>
  </mergeCells>
  <printOptions/>
  <pageMargins left="0" right="0" top="0" bottom="0" header="0" footer="0"/>
  <pageSetup blackAndWhite="1"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3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4.375" style="10" customWidth="1"/>
    <col min="2" max="2" width="5.375" style="18" customWidth="1"/>
    <col min="3" max="3" width="41.375" style="10" customWidth="1"/>
    <col min="4" max="4" width="17.00390625" style="10" customWidth="1"/>
    <col min="5" max="5" width="20.25390625" style="10" customWidth="1"/>
    <col min="6" max="6" width="9.875" style="10" customWidth="1"/>
    <col min="7" max="7" width="14.125" style="10" customWidth="1"/>
    <col min="8" max="8" width="14.875" style="10" customWidth="1"/>
    <col min="9" max="9" width="15.25390625" style="10" customWidth="1"/>
    <col min="10" max="10" width="6.875" style="10" customWidth="1"/>
    <col min="11" max="11" width="11.00390625" style="10" bestFit="1" customWidth="1"/>
    <col min="12" max="12" width="12.00390625" style="10" customWidth="1"/>
    <col min="13" max="16384" width="9.125" style="10" customWidth="1"/>
  </cols>
  <sheetData>
    <row r="2" spans="2:10" ht="24.75" customHeight="1">
      <c r="B2" s="128" t="s">
        <v>7</v>
      </c>
      <c r="C2" s="129"/>
      <c r="D2" s="134"/>
      <c r="E2" s="132"/>
      <c r="F2" s="135" t="s">
        <v>27</v>
      </c>
      <c r="G2" s="135"/>
      <c r="H2" s="135"/>
      <c r="I2" s="136" t="s">
        <v>31</v>
      </c>
      <c r="J2" s="137"/>
    </row>
    <row r="3" spans="2:10" ht="23.25" customHeight="1">
      <c r="B3" s="130"/>
      <c r="C3" s="131"/>
      <c r="D3" s="134"/>
      <c r="E3" s="133"/>
      <c r="F3" s="135"/>
      <c r="G3" s="135"/>
      <c r="H3" s="135"/>
      <c r="I3" s="136" t="s">
        <v>5</v>
      </c>
      <c r="J3" s="137"/>
    </row>
    <row r="4" spans="2:10" ht="25.5">
      <c r="B4" s="4"/>
      <c r="C4" s="4" t="s">
        <v>32</v>
      </c>
      <c r="D4" s="20" t="s">
        <v>34</v>
      </c>
      <c r="E4" s="20" t="s">
        <v>6</v>
      </c>
      <c r="F4" s="88" t="s">
        <v>1</v>
      </c>
      <c r="G4" s="20" t="s">
        <v>9</v>
      </c>
      <c r="H4" s="20" t="s">
        <v>10</v>
      </c>
      <c r="I4" s="21" t="s">
        <v>11</v>
      </c>
      <c r="J4" s="20" t="s">
        <v>12</v>
      </c>
    </row>
    <row r="5" spans="2:12" s="3" customFormat="1" ht="19.5">
      <c r="B5" s="37"/>
      <c r="C5" s="2" t="s">
        <v>16</v>
      </c>
      <c r="D5" s="2"/>
      <c r="E5" s="43"/>
      <c r="F5" s="1"/>
      <c r="G5" s="36"/>
      <c r="H5" s="36"/>
      <c r="I5" s="60" t="s">
        <v>13</v>
      </c>
      <c r="J5" s="6"/>
      <c r="K5" s="119" t="s">
        <v>91</v>
      </c>
      <c r="L5" s="120" t="s">
        <v>21</v>
      </c>
    </row>
    <row r="6" spans="2:12" s="3" customFormat="1" ht="18.75">
      <c r="B6" s="37">
        <v>1</v>
      </c>
      <c r="C6" s="25" t="s">
        <v>52</v>
      </c>
      <c r="D6" s="89">
        <v>22244</v>
      </c>
      <c r="E6" s="25" t="s">
        <v>53</v>
      </c>
      <c r="F6" s="69">
        <v>20</v>
      </c>
      <c r="G6" s="27">
        <v>0</v>
      </c>
      <c r="H6" s="27">
        <v>0.06540509259259258</v>
      </c>
      <c r="I6" s="78">
        <f>H6-G6</f>
        <v>0.06540509259259258</v>
      </c>
      <c r="J6" s="40">
        <v>1</v>
      </c>
      <c r="K6" s="126">
        <v>0.10318287037037037</v>
      </c>
      <c r="L6" s="43"/>
    </row>
    <row r="7" spans="2:12" s="3" customFormat="1" ht="18.75" customHeight="1">
      <c r="B7" s="37">
        <v>2</v>
      </c>
      <c r="C7" s="25" t="s">
        <v>55</v>
      </c>
      <c r="D7" s="89">
        <v>21619</v>
      </c>
      <c r="E7" s="25" t="s">
        <v>56</v>
      </c>
      <c r="F7" s="69">
        <v>13</v>
      </c>
      <c r="G7" s="27">
        <v>0</v>
      </c>
      <c r="H7" s="27">
        <v>0.07123842592592593</v>
      </c>
      <c r="I7" s="78">
        <f>H7-G7</f>
        <v>0.07123842592592593</v>
      </c>
      <c r="J7" s="123">
        <v>2</v>
      </c>
      <c r="K7" s="28"/>
      <c r="L7" s="28">
        <v>0.1283101851851852</v>
      </c>
    </row>
    <row r="8" spans="2:12" ht="18.75">
      <c r="B8" s="22">
        <v>3</v>
      </c>
      <c r="C8" s="25" t="s">
        <v>79</v>
      </c>
      <c r="D8" s="89">
        <v>21422</v>
      </c>
      <c r="E8" s="25" t="s">
        <v>35</v>
      </c>
      <c r="F8" s="107">
        <v>40</v>
      </c>
      <c r="G8" s="27">
        <v>0</v>
      </c>
      <c r="H8" s="27">
        <v>0.09296296296296297</v>
      </c>
      <c r="I8" s="78">
        <f>H8-G8</f>
        <v>0.09296296296296297</v>
      </c>
      <c r="J8" s="122">
        <v>3</v>
      </c>
      <c r="K8" s="125"/>
      <c r="L8" s="48"/>
    </row>
    <row r="9" spans="2:10" ht="15.75">
      <c r="B9" s="19"/>
      <c r="C9" s="16"/>
      <c r="D9" s="16"/>
      <c r="E9" s="17"/>
      <c r="G9" s="31"/>
      <c r="H9" s="32"/>
      <c r="I9" s="33"/>
      <c r="J9" s="34"/>
    </row>
    <row r="10" spans="2:10" ht="18.75">
      <c r="B10" s="19"/>
      <c r="C10" s="54" t="s">
        <v>3</v>
      </c>
      <c r="D10" s="54"/>
      <c r="E10" s="55" t="s">
        <v>22</v>
      </c>
      <c r="G10" s="31"/>
      <c r="H10" s="32"/>
      <c r="I10" s="33"/>
      <c r="J10" s="34"/>
    </row>
    <row r="11" spans="2:10" ht="18.75">
      <c r="B11" s="19"/>
      <c r="C11" s="54" t="s">
        <v>4</v>
      </c>
      <c r="D11" s="54"/>
      <c r="E11" s="55" t="s">
        <v>93</v>
      </c>
      <c r="G11" s="31"/>
      <c r="H11" s="32"/>
      <c r="I11" s="33">
        <f>IF(H11="","",H11-G11)</f>
      </c>
      <c r="J11" s="34"/>
    </row>
    <row r="12" spans="7:10" ht="12.75">
      <c r="G12" s="35"/>
      <c r="H12" s="35"/>
      <c r="I12" s="35"/>
      <c r="J12" s="35"/>
    </row>
    <row r="13" spans="7:10" ht="12.75">
      <c r="G13" s="35"/>
      <c r="H13" s="35"/>
      <c r="I13" s="35"/>
      <c r="J13" s="35"/>
    </row>
  </sheetData>
  <sheetProtection/>
  <mergeCells count="6">
    <mergeCell ref="I2:J2"/>
    <mergeCell ref="I3:J3"/>
    <mergeCell ref="B2:C3"/>
    <mergeCell ref="E2:E3"/>
    <mergeCell ref="D2:D3"/>
    <mergeCell ref="F2:H3"/>
  </mergeCells>
  <printOptions/>
  <pageMargins left="0.7" right="0.7" top="0.75" bottom="0.75" header="0.3" footer="0.3"/>
  <pageSetup fitToHeight="1" fitToWidth="1" horizontalDpi="600" verticalDpi="600" orientation="portrait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3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4.375" style="10" customWidth="1"/>
    <col min="2" max="2" width="5.375" style="18" customWidth="1"/>
    <col min="3" max="3" width="40.875" style="10" customWidth="1"/>
    <col min="4" max="4" width="15.125" style="10" customWidth="1"/>
    <col min="5" max="5" width="25.00390625" style="10" customWidth="1"/>
    <col min="6" max="6" width="9.875" style="10" customWidth="1"/>
    <col min="7" max="7" width="11.375" style="10" bestFit="1" customWidth="1"/>
    <col min="8" max="8" width="11.00390625" style="10" customWidth="1"/>
    <col min="9" max="9" width="11.625" style="10" customWidth="1"/>
    <col min="10" max="10" width="9.00390625" style="10" customWidth="1"/>
    <col min="11" max="16384" width="9.125" style="10" customWidth="1"/>
  </cols>
  <sheetData>
    <row r="2" spans="2:11" ht="24.75" customHeight="1">
      <c r="B2" s="128" t="s">
        <v>7</v>
      </c>
      <c r="C2" s="129"/>
      <c r="D2" s="134"/>
      <c r="E2" s="132" t="s">
        <v>8</v>
      </c>
      <c r="F2" s="138"/>
      <c r="G2" s="147"/>
      <c r="H2" s="148"/>
      <c r="I2" s="136" t="s">
        <v>30</v>
      </c>
      <c r="J2" s="137"/>
      <c r="K2" s="146"/>
    </row>
    <row r="3" spans="2:11" ht="23.25" customHeight="1">
      <c r="B3" s="130"/>
      <c r="C3" s="131"/>
      <c r="D3" s="134"/>
      <c r="E3" s="133"/>
      <c r="F3" s="138"/>
      <c r="G3" s="149"/>
      <c r="H3" s="150"/>
      <c r="I3" s="136" t="s">
        <v>5</v>
      </c>
      <c r="J3" s="137"/>
      <c r="K3" s="146"/>
    </row>
    <row r="4" spans="2:11" ht="25.5">
      <c r="B4" s="4"/>
      <c r="C4" s="4" t="s">
        <v>0</v>
      </c>
      <c r="D4" s="88" t="s">
        <v>34</v>
      </c>
      <c r="E4" s="20" t="s">
        <v>6</v>
      </c>
      <c r="F4" s="5" t="s">
        <v>1</v>
      </c>
      <c r="G4" s="20" t="s">
        <v>9</v>
      </c>
      <c r="H4" s="20" t="s">
        <v>10</v>
      </c>
      <c r="I4" s="21" t="s">
        <v>11</v>
      </c>
      <c r="J4" s="20" t="s">
        <v>12</v>
      </c>
      <c r="K4" s="20" t="s">
        <v>2</v>
      </c>
    </row>
    <row r="5" spans="2:11" ht="19.5">
      <c r="B5" s="22"/>
      <c r="C5" s="87"/>
      <c r="D5" s="65"/>
      <c r="F5" s="11"/>
      <c r="G5" s="12"/>
      <c r="H5" s="13"/>
      <c r="I5" s="14"/>
      <c r="J5" s="6"/>
      <c r="K5" s="15"/>
    </row>
    <row r="6" spans="2:11" ht="19.5">
      <c r="B6" s="23">
        <v>1</v>
      </c>
      <c r="C6" s="105" t="s">
        <v>73</v>
      </c>
      <c r="D6" s="89">
        <v>29156</v>
      </c>
      <c r="E6" s="106" t="s">
        <v>35</v>
      </c>
      <c r="F6" s="66">
        <v>50</v>
      </c>
      <c r="G6" s="27">
        <v>0</v>
      </c>
      <c r="H6" s="27">
        <v>0.07456018518518519</v>
      </c>
      <c r="I6" s="78">
        <f>H6-G6</f>
        <v>0.07456018518518519</v>
      </c>
      <c r="J6" s="84" t="s">
        <v>94</v>
      </c>
      <c r="K6" s="15"/>
    </row>
    <row r="7" spans="2:11" ht="19.5">
      <c r="B7" s="23">
        <v>4</v>
      </c>
      <c r="C7" s="105" t="s">
        <v>82</v>
      </c>
      <c r="D7" s="89">
        <v>26789</v>
      </c>
      <c r="E7" s="106" t="s">
        <v>35</v>
      </c>
      <c r="F7" s="66">
        <v>43</v>
      </c>
      <c r="G7" s="27">
        <v>0</v>
      </c>
      <c r="H7" s="27">
        <v>0.07403935185185186</v>
      </c>
      <c r="I7" s="78">
        <f>H7-G7</f>
        <v>0.07403935185185186</v>
      </c>
      <c r="J7" s="84" t="s">
        <v>95</v>
      </c>
      <c r="K7" s="15"/>
    </row>
    <row r="8" spans="2:11" ht="19.5">
      <c r="B8" s="23">
        <v>5</v>
      </c>
      <c r="C8" s="105" t="s">
        <v>83</v>
      </c>
      <c r="D8" s="89">
        <v>27194</v>
      </c>
      <c r="E8" s="106" t="s">
        <v>35</v>
      </c>
      <c r="F8" s="66">
        <v>46</v>
      </c>
      <c r="G8" s="27">
        <v>0</v>
      </c>
      <c r="H8" s="27">
        <v>0.07403935185185186</v>
      </c>
      <c r="I8" s="78">
        <f>H8-G8</f>
        <v>0.07403935185185186</v>
      </c>
      <c r="J8" s="84" t="s">
        <v>96</v>
      </c>
      <c r="K8" s="15"/>
    </row>
    <row r="9" spans="2:11" ht="15.75">
      <c r="B9" s="19"/>
      <c r="C9" s="16"/>
      <c r="D9" s="16"/>
      <c r="E9" s="17"/>
      <c r="G9" s="31"/>
      <c r="H9" s="32"/>
      <c r="I9" s="33"/>
      <c r="J9" s="34"/>
      <c r="K9" s="16"/>
    </row>
    <row r="10" spans="2:11" ht="18.75">
      <c r="B10" s="19"/>
      <c r="C10" s="54" t="s">
        <v>3</v>
      </c>
      <c r="D10" s="54"/>
      <c r="E10" s="55" t="s">
        <v>22</v>
      </c>
      <c r="G10" s="31"/>
      <c r="H10" s="32"/>
      <c r="I10" s="33"/>
      <c r="J10" s="34"/>
      <c r="K10" s="16"/>
    </row>
    <row r="11" spans="2:11" ht="18.75">
      <c r="B11" s="19"/>
      <c r="C11" s="54" t="s">
        <v>4</v>
      </c>
      <c r="D11" s="54"/>
      <c r="E11" s="55" t="s">
        <v>93</v>
      </c>
      <c r="G11" s="31"/>
      <c r="H11" s="32"/>
      <c r="I11" s="33">
        <f>IF(H11="","",H11-G11)</f>
      </c>
      <c r="J11" s="34"/>
      <c r="K11" s="16"/>
    </row>
    <row r="12" spans="7:10" ht="12.75">
      <c r="G12" s="35"/>
      <c r="H12" s="35"/>
      <c r="I12" s="35"/>
      <c r="J12" s="35"/>
    </row>
    <row r="13" spans="7:10" ht="12.75">
      <c r="G13" s="35"/>
      <c r="H13" s="35"/>
      <c r="I13" s="35"/>
      <c r="J13" s="35"/>
    </row>
  </sheetData>
  <sheetProtection/>
  <mergeCells count="7">
    <mergeCell ref="B2:C3"/>
    <mergeCell ref="I2:K2"/>
    <mergeCell ref="I3:K3"/>
    <mergeCell ref="E2:E3"/>
    <mergeCell ref="F2:F3"/>
    <mergeCell ref="G2:H3"/>
    <mergeCell ref="D2:D3"/>
  </mergeCells>
  <printOptions/>
  <pageMargins left="0" right="0" top="0" bottom="0" header="0" footer="0"/>
  <pageSetup blackAndWhite="1" fitToHeight="1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62"/>
  <sheetViews>
    <sheetView tabSelected="1" zoomScalePageLayoutView="0" workbookViewId="0" topLeftCell="A46">
      <selection activeCell="H65" sqref="H65"/>
    </sheetView>
  </sheetViews>
  <sheetFormatPr defaultColWidth="9.00390625" defaultRowHeight="12.75"/>
  <cols>
    <col min="1" max="1" width="4.375" style="10" customWidth="1"/>
    <col min="2" max="2" width="5.375" style="18" customWidth="1"/>
    <col min="3" max="3" width="46.875" style="10" customWidth="1"/>
    <col min="4" max="4" width="16.00390625" style="10" customWidth="1"/>
    <col min="5" max="5" width="24.625" style="10" customWidth="1"/>
    <col min="6" max="6" width="9.875" style="10" customWidth="1"/>
    <col min="7" max="7" width="11.375" style="10" bestFit="1" customWidth="1"/>
    <col min="8" max="8" width="22.00390625" style="10" customWidth="1"/>
    <col min="9" max="9" width="12.625" style="10" customWidth="1"/>
    <col min="10" max="10" width="10.00390625" style="10" customWidth="1"/>
    <col min="11" max="11" width="11.875" style="10" customWidth="1"/>
    <col min="12" max="12" width="10.625" style="10" customWidth="1"/>
    <col min="13" max="16384" width="9.125" style="10" customWidth="1"/>
  </cols>
  <sheetData>
    <row r="2" spans="2:10" ht="24.75" customHeight="1">
      <c r="B2" s="134" t="s">
        <v>7</v>
      </c>
      <c r="C2" s="134"/>
      <c r="D2" s="134"/>
      <c r="E2" s="134"/>
      <c r="F2" s="134"/>
      <c r="G2" s="134"/>
      <c r="H2" s="134"/>
      <c r="I2" s="134"/>
      <c r="J2" s="134"/>
    </row>
    <row r="3" spans="2:10" ht="19.5" customHeight="1">
      <c r="B3" s="134"/>
      <c r="C3" s="134"/>
      <c r="D3" s="134"/>
      <c r="E3" s="134"/>
      <c r="F3" s="134"/>
      <c r="G3" s="134"/>
      <c r="H3" s="134"/>
      <c r="I3" s="134"/>
      <c r="J3" s="134"/>
    </row>
    <row r="4" spans="2:10" ht="25.5">
      <c r="B4" s="20"/>
      <c r="C4" s="88" t="s">
        <v>32</v>
      </c>
      <c r="D4" s="88" t="s">
        <v>34</v>
      </c>
      <c r="E4" s="88" t="s">
        <v>6</v>
      </c>
      <c r="F4" s="88" t="s">
        <v>1</v>
      </c>
      <c r="G4" s="20" t="s">
        <v>9</v>
      </c>
      <c r="H4" s="20" t="s">
        <v>10</v>
      </c>
      <c r="I4" s="21" t="s">
        <v>11</v>
      </c>
      <c r="J4" s="20" t="s">
        <v>12</v>
      </c>
    </row>
    <row r="5" spans="2:10" ht="19.5">
      <c r="B5" s="80"/>
      <c r="C5" s="151" t="s">
        <v>28</v>
      </c>
      <c r="D5" s="152"/>
      <c r="E5" s="153"/>
      <c r="F5" s="108"/>
      <c r="G5" s="27"/>
      <c r="H5" s="73"/>
      <c r="I5" s="61"/>
      <c r="J5" s="6"/>
    </row>
    <row r="6" spans="2:10" ht="19.5">
      <c r="B6" s="22"/>
      <c r="C6" s="109" t="s">
        <v>17</v>
      </c>
      <c r="D6" s="110"/>
      <c r="F6" s="50"/>
      <c r="G6" s="27"/>
      <c r="H6" s="73"/>
      <c r="I6" s="61" t="s">
        <v>18</v>
      </c>
      <c r="J6" s="6"/>
    </row>
    <row r="7" spans="2:10" ht="18.75">
      <c r="B7" s="23">
        <v>1</v>
      </c>
      <c r="C7" s="25" t="s">
        <v>63</v>
      </c>
      <c r="D7" s="89">
        <v>38063</v>
      </c>
      <c r="E7" s="94" t="s">
        <v>35</v>
      </c>
      <c r="F7" s="65">
        <v>27</v>
      </c>
      <c r="G7" s="27">
        <v>0</v>
      </c>
      <c r="H7" s="27">
        <v>0.03591435185185186</v>
      </c>
      <c r="I7" s="78">
        <f>H7-G7</f>
        <v>0.03591435185185186</v>
      </c>
      <c r="J7" s="70">
        <v>1</v>
      </c>
    </row>
    <row r="8" spans="2:10" ht="18.75">
      <c r="B8" s="23">
        <v>2</v>
      </c>
      <c r="C8" s="25" t="s">
        <v>59</v>
      </c>
      <c r="D8" s="89">
        <v>38394</v>
      </c>
      <c r="E8" s="94" t="s">
        <v>35</v>
      </c>
      <c r="F8" s="65">
        <v>23</v>
      </c>
      <c r="G8" s="27">
        <v>0</v>
      </c>
      <c r="H8" s="27">
        <v>0.038113425925925926</v>
      </c>
      <c r="I8" s="78">
        <f>H8-G8</f>
        <v>0.038113425925925926</v>
      </c>
      <c r="J8" s="71">
        <v>2</v>
      </c>
    </row>
    <row r="9" spans="2:11" ht="18.75">
      <c r="B9" s="23">
        <v>3</v>
      </c>
      <c r="C9" s="105" t="s">
        <v>74</v>
      </c>
      <c r="D9" s="89">
        <v>40225</v>
      </c>
      <c r="E9" s="106" t="s">
        <v>35</v>
      </c>
      <c r="F9" s="66">
        <v>99</v>
      </c>
      <c r="G9" s="27">
        <v>0</v>
      </c>
      <c r="H9" s="27">
        <v>0.0740625</v>
      </c>
      <c r="I9" s="157">
        <f>H9-G9</f>
        <v>0.0740625</v>
      </c>
      <c r="J9" s="45">
        <v>3</v>
      </c>
      <c r="K9" s="16"/>
    </row>
    <row r="10" spans="2:10" ht="19.5">
      <c r="B10" s="23"/>
      <c r="C10" s="65" t="s">
        <v>19</v>
      </c>
      <c r="D10" s="65"/>
      <c r="E10" s="95"/>
      <c r="F10" s="24"/>
      <c r="G10" s="28"/>
      <c r="H10" s="74"/>
      <c r="I10" s="75" t="s">
        <v>20</v>
      </c>
      <c r="J10" s="158"/>
    </row>
    <row r="11" spans="2:10" ht="18.75">
      <c r="B11" s="23">
        <v>1</v>
      </c>
      <c r="C11" s="25" t="s">
        <v>92</v>
      </c>
      <c r="D11" s="89">
        <v>38013</v>
      </c>
      <c r="E11" s="94" t="s">
        <v>45</v>
      </c>
      <c r="F11" s="65">
        <v>8</v>
      </c>
      <c r="G11" s="27">
        <v>0</v>
      </c>
      <c r="H11" s="27">
        <v>0.04259259259259259</v>
      </c>
      <c r="I11" s="78">
        <f aca="true" t="shared" si="0" ref="I11:I16">H11-G11</f>
        <v>0.04259259259259259</v>
      </c>
      <c r="J11" s="72">
        <v>1</v>
      </c>
    </row>
    <row r="12" spans="2:10" ht="18.75">
      <c r="B12" s="23">
        <v>2</v>
      </c>
      <c r="C12" s="25" t="s">
        <v>54</v>
      </c>
      <c r="D12" s="89">
        <v>38427</v>
      </c>
      <c r="E12" s="94" t="s">
        <v>35</v>
      </c>
      <c r="F12" s="65">
        <v>35</v>
      </c>
      <c r="G12" s="27">
        <v>0</v>
      </c>
      <c r="H12" s="27">
        <v>0.04363425925925926</v>
      </c>
      <c r="I12" s="78">
        <f>H12-G12</f>
        <v>0.04363425925925926</v>
      </c>
      <c r="J12" s="72">
        <v>2</v>
      </c>
    </row>
    <row r="13" spans="2:10" ht="18.75">
      <c r="B13" s="23">
        <v>3</v>
      </c>
      <c r="C13" s="25" t="s">
        <v>62</v>
      </c>
      <c r="D13" s="89">
        <v>37681</v>
      </c>
      <c r="E13" s="94" t="s">
        <v>35</v>
      </c>
      <c r="F13" s="65">
        <v>26</v>
      </c>
      <c r="G13" s="27">
        <v>0</v>
      </c>
      <c r="H13" s="27">
        <v>0.045960648148148146</v>
      </c>
      <c r="I13" s="78">
        <f>H13-G13</f>
        <v>0.045960648148148146</v>
      </c>
      <c r="J13" s="71">
        <v>3</v>
      </c>
    </row>
    <row r="14" spans="2:10" ht="18.75">
      <c r="B14" s="23">
        <v>4</v>
      </c>
      <c r="C14" s="25" t="s">
        <v>50</v>
      </c>
      <c r="D14" s="89">
        <v>38334</v>
      </c>
      <c r="E14" s="94" t="s">
        <v>35</v>
      </c>
      <c r="F14" s="65">
        <v>14</v>
      </c>
      <c r="G14" s="27">
        <v>0</v>
      </c>
      <c r="H14" s="27">
        <v>0.046435185185185184</v>
      </c>
      <c r="I14" s="78">
        <f t="shared" si="0"/>
        <v>0.046435185185185184</v>
      </c>
      <c r="J14" s="71">
        <v>4</v>
      </c>
    </row>
    <row r="15" spans="2:10" ht="18.75">
      <c r="B15" s="23">
        <v>5</v>
      </c>
      <c r="C15" s="25" t="s">
        <v>72</v>
      </c>
      <c r="D15" s="89">
        <v>38958</v>
      </c>
      <c r="E15" s="94" t="s">
        <v>35</v>
      </c>
      <c r="F15" s="65">
        <v>36</v>
      </c>
      <c r="G15" s="27">
        <v>0</v>
      </c>
      <c r="H15" s="27">
        <v>0.04747685185185185</v>
      </c>
      <c r="I15" s="78">
        <f t="shared" si="0"/>
        <v>0.04747685185185185</v>
      </c>
      <c r="J15" s="71">
        <v>5</v>
      </c>
    </row>
    <row r="16" spans="2:10" ht="18.75">
      <c r="B16" s="23">
        <v>6</v>
      </c>
      <c r="C16" s="24" t="s">
        <v>80</v>
      </c>
      <c r="D16" s="96">
        <v>37345</v>
      </c>
      <c r="E16" s="103" t="s">
        <v>35</v>
      </c>
      <c r="F16" s="68">
        <v>41</v>
      </c>
      <c r="G16" s="27">
        <v>0</v>
      </c>
      <c r="H16" s="27">
        <v>0.050625</v>
      </c>
      <c r="I16" s="78">
        <f t="shared" si="0"/>
        <v>0.050625</v>
      </c>
      <c r="J16" s="72">
        <v>6</v>
      </c>
    </row>
    <row r="17" spans="2:10" ht="18.75">
      <c r="B17" s="23">
        <v>7</v>
      </c>
      <c r="C17" s="24" t="s">
        <v>44</v>
      </c>
      <c r="D17" s="96">
        <v>38169</v>
      </c>
      <c r="E17" s="94" t="s">
        <v>45</v>
      </c>
      <c r="F17" s="68">
        <v>9</v>
      </c>
      <c r="G17" s="27">
        <v>0</v>
      </c>
      <c r="H17" s="27">
        <v>0.05144675925925926</v>
      </c>
      <c r="I17" s="78">
        <f>H17-G17</f>
        <v>0.05144675925925926</v>
      </c>
      <c r="J17" s="71">
        <v>7</v>
      </c>
    </row>
    <row r="18" spans="2:10" ht="18.75">
      <c r="B18" s="77">
        <v>8</v>
      </c>
      <c r="C18" s="25" t="s">
        <v>66</v>
      </c>
      <c r="D18" s="89">
        <v>38882</v>
      </c>
      <c r="E18" s="94" t="s">
        <v>67</v>
      </c>
      <c r="F18" s="65">
        <v>30</v>
      </c>
      <c r="G18" s="28">
        <v>0</v>
      </c>
      <c r="H18" s="28">
        <v>0.021782407407407407</v>
      </c>
      <c r="I18" s="29">
        <f>H18-G18</f>
        <v>0.021782407407407407</v>
      </c>
      <c r="J18" s="72" t="s">
        <v>86</v>
      </c>
    </row>
    <row r="19" spans="2:10" ht="19.5">
      <c r="B19" s="23"/>
      <c r="C19" s="154" t="s">
        <v>25</v>
      </c>
      <c r="D19" s="154"/>
      <c r="E19" s="154"/>
      <c r="F19" s="24"/>
      <c r="G19" s="28"/>
      <c r="H19" s="74"/>
      <c r="I19" s="75"/>
      <c r="J19" s="70"/>
    </row>
    <row r="20" spans="2:10" ht="19.5">
      <c r="B20" s="46"/>
      <c r="C20" s="47" t="s">
        <v>16</v>
      </c>
      <c r="D20" s="47"/>
      <c r="E20" s="48"/>
      <c r="F20" s="24"/>
      <c r="G20" s="51"/>
      <c r="H20" s="51"/>
      <c r="I20" s="61" t="s">
        <v>21</v>
      </c>
      <c r="J20" s="44"/>
    </row>
    <row r="21" spans="1:10" ht="18.75">
      <c r="A21" s="35"/>
      <c r="B21" s="46">
        <v>1</v>
      </c>
      <c r="C21" s="25" t="s">
        <v>51</v>
      </c>
      <c r="D21" s="89">
        <v>33348</v>
      </c>
      <c r="E21" s="25" t="s">
        <v>35</v>
      </c>
      <c r="F21" s="65">
        <v>12</v>
      </c>
      <c r="G21" s="27">
        <v>0</v>
      </c>
      <c r="H21" s="27">
        <v>0.10358796296296297</v>
      </c>
      <c r="I21" s="78">
        <f>H21-G21</f>
        <v>0.10358796296296297</v>
      </c>
      <c r="J21" s="45">
        <v>1</v>
      </c>
    </row>
    <row r="22" spans="2:10" ht="18.75">
      <c r="B22" s="46">
        <v>2</v>
      </c>
      <c r="C22" s="25" t="s">
        <v>49</v>
      </c>
      <c r="D22" s="89">
        <v>36961</v>
      </c>
      <c r="E22" s="25" t="s">
        <v>35</v>
      </c>
      <c r="F22" s="65">
        <v>11</v>
      </c>
      <c r="G22" s="27">
        <v>0</v>
      </c>
      <c r="H22" s="27">
        <v>0.09105324074074074</v>
      </c>
      <c r="I22" s="78">
        <f>H22-G22</f>
        <v>0.09105324074074074</v>
      </c>
      <c r="J22" s="45" t="s">
        <v>88</v>
      </c>
    </row>
    <row r="23" spans="2:10" ht="19.5">
      <c r="B23" s="23"/>
      <c r="C23" s="154" t="s">
        <v>26</v>
      </c>
      <c r="D23" s="154"/>
      <c r="E23" s="154"/>
      <c r="F23" s="24"/>
      <c r="G23" s="28"/>
      <c r="H23" s="74"/>
      <c r="I23" s="75"/>
      <c r="J23" s="70"/>
    </row>
    <row r="24" spans="2:10" ht="19.5">
      <c r="B24" s="46"/>
      <c r="C24" s="47" t="s">
        <v>16</v>
      </c>
      <c r="D24" s="47"/>
      <c r="E24" s="48"/>
      <c r="F24" s="24"/>
      <c r="G24" s="51"/>
      <c r="H24" s="51"/>
      <c r="I24" s="61" t="s">
        <v>21</v>
      </c>
      <c r="J24" s="44"/>
    </row>
    <row r="25" spans="2:10" ht="31.5">
      <c r="B25" s="46">
        <v>1</v>
      </c>
      <c r="C25" s="25" t="s">
        <v>38</v>
      </c>
      <c r="D25" s="89">
        <v>30138</v>
      </c>
      <c r="E25" s="94" t="s">
        <v>43</v>
      </c>
      <c r="F25" s="65">
        <v>4</v>
      </c>
      <c r="G25" s="27">
        <v>0</v>
      </c>
      <c r="H25" s="27">
        <v>0.10298611111111111</v>
      </c>
      <c r="I25" s="78">
        <f>H25-G25</f>
        <v>0.10298611111111111</v>
      </c>
      <c r="J25" s="45">
        <v>1</v>
      </c>
    </row>
    <row r="26" spans="2:10" ht="18.75">
      <c r="B26" s="46">
        <v>2</v>
      </c>
      <c r="C26" s="25" t="s">
        <v>60</v>
      </c>
      <c r="D26" s="89">
        <v>30862</v>
      </c>
      <c r="E26" s="25" t="s">
        <v>35</v>
      </c>
      <c r="F26" s="65">
        <v>24</v>
      </c>
      <c r="G26" s="27">
        <v>0</v>
      </c>
      <c r="H26" s="27">
        <v>0.10782407407407407</v>
      </c>
      <c r="I26" s="78">
        <f>H26-G26</f>
        <v>0.10782407407407407</v>
      </c>
      <c r="J26" s="45">
        <v>2</v>
      </c>
    </row>
    <row r="27" spans="2:10" ht="19.5">
      <c r="B27" s="62"/>
      <c r="C27" s="68" t="s">
        <v>23</v>
      </c>
      <c r="D27" s="68"/>
      <c r="E27" s="63"/>
      <c r="F27" s="48"/>
      <c r="G27" s="48"/>
      <c r="H27" s="48"/>
      <c r="I27" s="111" t="s">
        <v>24</v>
      </c>
      <c r="J27" s="48"/>
    </row>
    <row r="28" spans="2:10" ht="18.75">
      <c r="B28" s="23">
        <v>1</v>
      </c>
      <c r="C28" s="63" t="s">
        <v>39</v>
      </c>
      <c r="D28" s="93">
        <v>31806</v>
      </c>
      <c r="E28" s="95" t="s">
        <v>40</v>
      </c>
      <c r="F28" s="68">
        <v>5</v>
      </c>
      <c r="G28" s="27">
        <v>0</v>
      </c>
      <c r="H28" s="27">
        <v>0.08182870370370371</v>
      </c>
      <c r="I28" s="78">
        <f>H28-G28</f>
        <v>0.08182870370370371</v>
      </c>
      <c r="J28" s="23">
        <v>1</v>
      </c>
    </row>
    <row r="29" spans="2:10" ht="19.5">
      <c r="B29" s="23"/>
      <c r="C29" s="154" t="s">
        <v>14</v>
      </c>
      <c r="D29" s="154"/>
      <c r="E29" s="154"/>
      <c r="F29" s="24"/>
      <c r="G29" s="28"/>
      <c r="H29" s="74"/>
      <c r="I29" s="75"/>
      <c r="J29" s="70"/>
    </row>
    <row r="30" spans="1:10" s="3" customFormat="1" ht="19.5">
      <c r="A30" s="52"/>
      <c r="B30" s="37"/>
      <c r="C30" s="2" t="s">
        <v>16</v>
      </c>
      <c r="D30" s="2"/>
      <c r="E30" s="43"/>
      <c r="F30" s="25"/>
      <c r="G30" s="36"/>
      <c r="H30" s="36"/>
      <c r="I30" s="60" t="s">
        <v>21</v>
      </c>
      <c r="J30" s="6"/>
    </row>
    <row r="31" spans="2:10" s="3" customFormat="1" ht="18.75">
      <c r="B31" s="37">
        <v>1</v>
      </c>
      <c r="C31" s="25" t="s">
        <v>76</v>
      </c>
      <c r="D31" s="90">
        <v>26150</v>
      </c>
      <c r="E31" s="94" t="s">
        <v>70</v>
      </c>
      <c r="F31" s="102">
        <v>239</v>
      </c>
      <c r="G31" s="27">
        <v>0</v>
      </c>
      <c r="H31" s="27">
        <v>0.10744212962962962</v>
      </c>
      <c r="I31" s="78">
        <f aca="true" t="shared" si="1" ref="I31:I37">H31-G31</f>
        <v>0.10744212962962962</v>
      </c>
      <c r="J31" s="56">
        <v>1</v>
      </c>
    </row>
    <row r="32" spans="1:10" s="3" customFormat="1" ht="18.75">
      <c r="A32" s="52"/>
      <c r="B32" s="37">
        <v>2</v>
      </c>
      <c r="C32" s="26" t="s">
        <v>69</v>
      </c>
      <c r="D32" s="97">
        <v>26594</v>
      </c>
      <c r="E32" s="100" t="s">
        <v>70</v>
      </c>
      <c r="F32" s="102">
        <v>33</v>
      </c>
      <c r="G32" s="27">
        <v>0</v>
      </c>
      <c r="H32" s="27">
        <v>0.10854166666666666</v>
      </c>
      <c r="I32" s="78">
        <f t="shared" si="1"/>
        <v>0.10854166666666666</v>
      </c>
      <c r="J32" s="85">
        <v>2</v>
      </c>
    </row>
    <row r="33" spans="1:10" s="3" customFormat="1" ht="19.5">
      <c r="A33" s="52"/>
      <c r="B33" s="37">
        <v>3</v>
      </c>
      <c r="C33" s="92" t="s">
        <v>36</v>
      </c>
      <c r="D33" s="104">
        <v>28957</v>
      </c>
      <c r="E33" s="99" t="s">
        <v>37</v>
      </c>
      <c r="F33" s="102">
        <v>1</v>
      </c>
      <c r="G33" s="51">
        <v>0</v>
      </c>
      <c r="H33" s="27">
        <v>0.11042824074074074</v>
      </c>
      <c r="I33" s="78">
        <f t="shared" si="1"/>
        <v>0.11042824074074074</v>
      </c>
      <c r="J33" s="84">
        <v>3</v>
      </c>
    </row>
    <row r="34" spans="2:10" s="3" customFormat="1" ht="19.5">
      <c r="B34" s="37">
        <v>4</v>
      </c>
      <c r="C34" s="25" t="s">
        <v>71</v>
      </c>
      <c r="D34" s="90">
        <v>26965</v>
      </c>
      <c r="E34" s="94" t="s">
        <v>70</v>
      </c>
      <c r="F34" s="102">
        <v>34</v>
      </c>
      <c r="G34" s="27">
        <v>0</v>
      </c>
      <c r="H34" s="27">
        <v>0.12309027777777777</v>
      </c>
      <c r="I34" s="78">
        <f t="shared" si="1"/>
        <v>0.12309027777777777</v>
      </c>
      <c r="J34" s="84">
        <v>4</v>
      </c>
    </row>
    <row r="35" spans="1:10" s="3" customFormat="1" ht="18.75">
      <c r="A35" s="52"/>
      <c r="B35" s="37">
        <v>5</v>
      </c>
      <c r="C35" s="26" t="s">
        <v>75</v>
      </c>
      <c r="D35" s="97">
        <v>27759</v>
      </c>
      <c r="E35" s="100" t="s">
        <v>70</v>
      </c>
      <c r="F35" s="102">
        <v>44</v>
      </c>
      <c r="G35" s="27">
        <v>0</v>
      </c>
      <c r="H35" s="27">
        <v>0.12398148148148147</v>
      </c>
      <c r="I35" s="78">
        <f t="shared" si="1"/>
        <v>0.12398148148148147</v>
      </c>
      <c r="J35" s="85">
        <v>5</v>
      </c>
    </row>
    <row r="36" spans="1:10" s="3" customFormat="1" ht="18.75">
      <c r="A36" s="52"/>
      <c r="B36" s="37">
        <v>6</v>
      </c>
      <c r="C36" s="26" t="s">
        <v>61</v>
      </c>
      <c r="D36" s="97">
        <v>28138</v>
      </c>
      <c r="E36" s="100" t="s">
        <v>35</v>
      </c>
      <c r="F36" s="65">
        <v>25</v>
      </c>
      <c r="G36" s="27">
        <v>0</v>
      </c>
      <c r="H36" s="27">
        <v>0.13530092592592594</v>
      </c>
      <c r="I36" s="78">
        <f t="shared" si="1"/>
        <v>0.13530092592592594</v>
      </c>
      <c r="J36" s="45">
        <v>6</v>
      </c>
    </row>
    <row r="37" spans="2:10" ht="18.75">
      <c r="B37" s="80">
        <v>7</v>
      </c>
      <c r="C37" s="25" t="s">
        <v>68</v>
      </c>
      <c r="D37" s="90">
        <v>28891</v>
      </c>
      <c r="E37" s="94" t="s">
        <v>35</v>
      </c>
      <c r="F37" s="102">
        <v>31</v>
      </c>
      <c r="G37" s="27">
        <v>0</v>
      </c>
      <c r="H37" s="27">
        <v>0.12645833333333334</v>
      </c>
      <c r="I37" s="78">
        <f t="shared" si="1"/>
        <v>0.12645833333333334</v>
      </c>
      <c r="J37" s="56" t="s">
        <v>89</v>
      </c>
    </row>
    <row r="38" spans="2:10" s="3" customFormat="1" ht="25.5" customHeight="1">
      <c r="B38" s="37"/>
      <c r="C38" s="67" t="s">
        <v>23</v>
      </c>
      <c r="D38" s="91"/>
      <c r="E38" s="25"/>
      <c r="F38" s="67"/>
      <c r="G38" s="28"/>
      <c r="H38" s="28"/>
      <c r="I38" s="86" t="s">
        <v>24</v>
      </c>
      <c r="J38" s="84"/>
    </row>
    <row r="39" spans="1:10" s="3" customFormat="1" ht="25.5" customHeight="1">
      <c r="A39" s="52"/>
      <c r="B39" s="37">
        <v>1</v>
      </c>
      <c r="C39" s="25" t="s">
        <v>65</v>
      </c>
      <c r="D39" s="90">
        <v>27205</v>
      </c>
      <c r="E39" s="94" t="s">
        <v>64</v>
      </c>
      <c r="F39" s="67">
        <v>28</v>
      </c>
      <c r="G39" s="28">
        <v>0</v>
      </c>
      <c r="H39" s="28">
        <v>0.06678240740740742</v>
      </c>
      <c r="I39" s="29">
        <f>H39-G39</f>
        <v>0.06678240740740742</v>
      </c>
      <c r="J39" s="30">
        <v>1</v>
      </c>
    </row>
    <row r="40" spans="1:10" s="3" customFormat="1" ht="25.5" customHeight="1">
      <c r="A40" s="52"/>
      <c r="B40" s="37">
        <v>2</v>
      </c>
      <c r="C40" s="25" t="s">
        <v>78</v>
      </c>
      <c r="D40" s="90">
        <v>28095</v>
      </c>
      <c r="E40" s="94" t="s">
        <v>35</v>
      </c>
      <c r="F40" s="67">
        <v>38</v>
      </c>
      <c r="G40" s="28">
        <v>0</v>
      </c>
      <c r="H40" s="28">
        <v>0.09283564814814815</v>
      </c>
      <c r="I40" s="29">
        <f>H40-G40</f>
        <v>0.09283564814814815</v>
      </c>
      <c r="J40" s="30">
        <v>2</v>
      </c>
    </row>
    <row r="41" spans="2:10" ht="19.5">
      <c r="B41" s="23"/>
      <c r="C41" s="154" t="s">
        <v>15</v>
      </c>
      <c r="D41" s="154"/>
      <c r="E41" s="154"/>
      <c r="F41" s="24"/>
      <c r="G41" s="28"/>
      <c r="H41" s="74"/>
      <c r="I41" s="75"/>
      <c r="J41" s="70"/>
    </row>
    <row r="42" spans="2:10" s="3" customFormat="1" ht="19.5">
      <c r="B42" s="37"/>
      <c r="C42" s="2" t="s">
        <v>16</v>
      </c>
      <c r="D42" s="2"/>
      <c r="E42" s="43"/>
      <c r="F42" s="1"/>
      <c r="G42" s="36"/>
      <c r="H42" s="36"/>
      <c r="I42" s="60" t="s">
        <v>21</v>
      </c>
      <c r="J42" s="6"/>
    </row>
    <row r="43" spans="2:10" s="3" customFormat="1" ht="18.75">
      <c r="B43" s="79">
        <v>1</v>
      </c>
      <c r="C43" s="26" t="s">
        <v>57</v>
      </c>
      <c r="D43" s="97">
        <v>25017</v>
      </c>
      <c r="E43" s="94" t="s">
        <v>58</v>
      </c>
      <c r="F43" s="101">
        <v>21</v>
      </c>
      <c r="G43" s="27">
        <v>0</v>
      </c>
      <c r="H43" s="27">
        <v>0.09833333333333333</v>
      </c>
      <c r="I43" s="78">
        <f aca="true" t="shared" si="2" ref="I43:I49">H43-G43</f>
        <v>0.09833333333333333</v>
      </c>
      <c r="J43" s="81">
        <v>1</v>
      </c>
    </row>
    <row r="44" spans="2:10" s="3" customFormat="1" ht="18.75">
      <c r="B44" s="37">
        <v>2</v>
      </c>
      <c r="C44" s="25" t="s">
        <v>41</v>
      </c>
      <c r="D44" s="90">
        <v>23810</v>
      </c>
      <c r="E44" s="94" t="s">
        <v>42</v>
      </c>
      <c r="F44" s="67">
        <v>6</v>
      </c>
      <c r="G44" s="27">
        <v>0</v>
      </c>
      <c r="H44" s="27">
        <v>0.10368055555555555</v>
      </c>
      <c r="I44" s="78">
        <f t="shared" si="2"/>
        <v>0.10368055555555555</v>
      </c>
      <c r="J44" s="82">
        <v>2</v>
      </c>
    </row>
    <row r="45" spans="2:10" s="3" customFormat="1" ht="18.75">
      <c r="B45" s="37">
        <v>3</v>
      </c>
      <c r="C45" s="25" t="s">
        <v>46</v>
      </c>
      <c r="D45" s="90">
        <v>25848</v>
      </c>
      <c r="E45" s="94" t="s">
        <v>47</v>
      </c>
      <c r="F45" s="69">
        <v>10</v>
      </c>
      <c r="G45" s="27">
        <v>0</v>
      </c>
      <c r="H45" s="27">
        <v>0.1075</v>
      </c>
      <c r="I45" s="78">
        <f t="shared" si="2"/>
        <v>0.1075</v>
      </c>
      <c r="J45" s="83">
        <v>3</v>
      </c>
    </row>
    <row r="46" spans="2:10" s="3" customFormat="1" ht="18.75">
      <c r="B46" s="37">
        <v>4</v>
      </c>
      <c r="C46" s="25" t="s">
        <v>77</v>
      </c>
      <c r="D46" s="90">
        <v>22953</v>
      </c>
      <c r="E46" s="94" t="s">
        <v>35</v>
      </c>
      <c r="F46" s="69">
        <v>37</v>
      </c>
      <c r="G46" s="27">
        <v>0</v>
      </c>
      <c r="H46" s="27">
        <v>0.13391203703703705</v>
      </c>
      <c r="I46" s="78">
        <f t="shared" si="2"/>
        <v>0.13391203703703705</v>
      </c>
      <c r="J46" s="83">
        <v>4</v>
      </c>
    </row>
    <row r="47" spans="2:10" s="3" customFormat="1" ht="18.75">
      <c r="B47" s="79">
        <v>5</v>
      </c>
      <c r="C47" s="25" t="s">
        <v>81</v>
      </c>
      <c r="D47" s="90">
        <v>24579</v>
      </c>
      <c r="E47" s="94" t="s">
        <v>35</v>
      </c>
      <c r="F47" s="69">
        <v>42</v>
      </c>
      <c r="G47" s="27">
        <v>0</v>
      </c>
      <c r="H47" s="27">
        <v>0.10706018518518519</v>
      </c>
      <c r="I47" s="78">
        <f t="shared" si="2"/>
        <v>0.10706018518518519</v>
      </c>
      <c r="J47" s="82" t="s">
        <v>90</v>
      </c>
    </row>
    <row r="48" spans="2:10" s="3" customFormat="1" ht="18.75">
      <c r="B48" s="37">
        <v>6</v>
      </c>
      <c r="C48" s="25" t="s">
        <v>33</v>
      </c>
      <c r="D48" s="90">
        <v>25668</v>
      </c>
      <c r="E48" s="94" t="s">
        <v>35</v>
      </c>
      <c r="F48" s="67">
        <v>114</v>
      </c>
      <c r="G48" s="27">
        <v>0</v>
      </c>
      <c r="H48" s="27">
        <v>0.04873842592592592</v>
      </c>
      <c r="I48" s="78">
        <f t="shared" si="2"/>
        <v>0.04873842592592592</v>
      </c>
      <c r="J48" s="114" t="s">
        <v>87</v>
      </c>
    </row>
    <row r="49" spans="2:10" s="3" customFormat="1" ht="18.75">
      <c r="B49" s="37">
        <v>7</v>
      </c>
      <c r="C49" s="98" t="s">
        <v>48</v>
      </c>
      <c r="D49" s="97">
        <v>25211</v>
      </c>
      <c r="E49" s="94" t="s">
        <v>35</v>
      </c>
      <c r="F49" s="101">
        <v>18</v>
      </c>
      <c r="G49" s="27">
        <v>0</v>
      </c>
      <c r="H49" s="113">
        <v>0.09923611111111112</v>
      </c>
      <c r="I49" s="29">
        <f t="shared" si="2"/>
        <v>0.09923611111111112</v>
      </c>
      <c r="J49" s="56" t="s">
        <v>89</v>
      </c>
    </row>
    <row r="50" spans="2:10" ht="19.5">
      <c r="B50" s="23"/>
      <c r="C50" s="154" t="s">
        <v>84</v>
      </c>
      <c r="D50" s="154"/>
      <c r="E50" s="154"/>
      <c r="F50" s="24"/>
      <c r="G50" s="28"/>
      <c r="H50" s="74"/>
      <c r="I50" s="75"/>
      <c r="J50" s="70"/>
    </row>
    <row r="51" spans="2:12" s="3" customFormat="1" ht="19.5">
      <c r="B51" s="37"/>
      <c r="C51" s="2" t="s">
        <v>16</v>
      </c>
      <c r="D51" s="2"/>
      <c r="E51" s="43"/>
      <c r="F51" s="1"/>
      <c r="G51" s="36"/>
      <c r="H51" s="36"/>
      <c r="I51" s="60" t="s">
        <v>13</v>
      </c>
      <c r="J51" s="122"/>
      <c r="K51" s="60" t="s">
        <v>91</v>
      </c>
      <c r="L51" s="60" t="s">
        <v>21</v>
      </c>
    </row>
    <row r="52" spans="2:12" s="3" customFormat="1" ht="18.75">
      <c r="B52" s="37">
        <v>1</v>
      </c>
      <c r="C52" s="25" t="s">
        <v>52</v>
      </c>
      <c r="D52" s="89">
        <v>22244</v>
      </c>
      <c r="E52" s="25" t="s">
        <v>53</v>
      </c>
      <c r="F52" s="69">
        <v>20</v>
      </c>
      <c r="G52" s="27">
        <v>0</v>
      </c>
      <c r="H52" s="27">
        <v>0.06540509259259258</v>
      </c>
      <c r="I52" s="78">
        <f>H52-G52</f>
        <v>0.06540509259259258</v>
      </c>
      <c r="J52" s="123">
        <v>1</v>
      </c>
      <c r="K52" s="28">
        <v>0.10318287037037037</v>
      </c>
      <c r="L52" s="43"/>
    </row>
    <row r="53" spans="2:12" s="3" customFormat="1" ht="18.75" customHeight="1">
      <c r="B53" s="37">
        <v>2</v>
      </c>
      <c r="C53" s="25" t="s">
        <v>55</v>
      </c>
      <c r="D53" s="89">
        <v>21619</v>
      </c>
      <c r="E53" s="25" t="s">
        <v>56</v>
      </c>
      <c r="F53" s="69">
        <v>13</v>
      </c>
      <c r="G53" s="27">
        <v>0</v>
      </c>
      <c r="H53" s="27">
        <v>0.07123842592592593</v>
      </c>
      <c r="I53" s="78">
        <f>H53-G53</f>
        <v>0.07123842592592593</v>
      </c>
      <c r="J53" s="123">
        <v>2</v>
      </c>
      <c r="K53" s="28"/>
      <c r="L53" s="28">
        <v>0.1283101851851852</v>
      </c>
    </row>
    <row r="54" spans="2:12" ht="18.75">
      <c r="B54" s="22">
        <v>3</v>
      </c>
      <c r="C54" s="25" t="s">
        <v>79</v>
      </c>
      <c r="D54" s="89">
        <v>21422</v>
      </c>
      <c r="E54" s="25" t="s">
        <v>35</v>
      </c>
      <c r="F54" s="107">
        <v>40</v>
      </c>
      <c r="G54" s="27">
        <v>0</v>
      </c>
      <c r="H54" s="27">
        <v>0.09296296296296297</v>
      </c>
      <c r="I54" s="78">
        <f>H54-G54</f>
        <v>0.09296296296296297</v>
      </c>
      <c r="J54" s="122">
        <v>3</v>
      </c>
      <c r="K54" s="125"/>
      <c r="L54" s="48"/>
    </row>
    <row r="55" spans="2:12" ht="19.5">
      <c r="B55" s="23"/>
      <c r="C55" s="154" t="s">
        <v>85</v>
      </c>
      <c r="D55" s="154"/>
      <c r="E55" s="154"/>
      <c r="F55" s="24"/>
      <c r="G55" s="28"/>
      <c r="H55" s="74"/>
      <c r="I55" s="75"/>
      <c r="J55" s="124"/>
      <c r="K55" s="48"/>
      <c r="L55" s="48"/>
    </row>
    <row r="56" spans="2:12" ht="18.75">
      <c r="B56" s="23">
        <v>1</v>
      </c>
      <c r="C56" s="105" t="s">
        <v>73</v>
      </c>
      <c r="D56" s="89">
        <v>29156</v>
      </c>
      <c r="E56" s="106" t="s">
        <v>35</v>
      </c>
      <c r="F56" s="66">
        <v>50</v>
      </c>
      <c r="G56" s="27">
        <v>0</v>
      </c>
      <c r="H56" s="27">
        <v>0.07456018518518519</v>
      </c>
      <c r="I56" s="78">
        <f>H56-G56</f>
        <v>0.07456018518518519</v>
      </c>
      <c r="J56" s="122" t="s">
        <v>97</v>
      </c>
      <c r="K56" s="125"/>
      <c r="L56" s="48"/>
    </row>
    <row r="57" spans="2:11" ht="18.75">
      <c r="B57" s="23">
        <v>2</v>
      </c>
      <c r="C57" s="105" t="s">
        <v>82</v>
      </c>
      <c r="D57" s="89">
        <v>26789</v>
      </c>
      <c r="E57" s="106" t="s">
        <v>35</v>
      </c>
      <c r="F57" s="66">
        <v>43</v>
      </c>
      <c r="G57" s="27">
        <v>0</v>
      </c>
      <c r="H57" s="27">
        <v>0.07403935185185186</v>
      </c>
      <c r="I57" s="78">
        <f>H57-G57</f>
        <v>0.07403935185185186</v>
      </c>
      <c r="J57" s="6" t="s">
        <v>96</v>
      </c>
      <c r="K57" s="112"/>
    </row>
    <row r="58" spans="2:11" ht="18.75">
      <c r="B58" s="23">
        <v>3</v>
      </c>
      <c r="C58" s="105" t="s">
        <v>83</v>
      </c>
      <c r="D58" s="89">
        <v>27194</v>
      </c>
      <c r="E58" s="106" t="s">
        <v>35</v>
      </c>
      <c r="F58" s="121">
        <v>46</v>
      </c>
      <c r="G58" s="28">
        <v>0</v>
      </c>
      <c r="H58" s="28">
        <v>0.07403935185185186</v>
      </c>
      <c r="I58" s="29">
        <f>H58-G58</f>
        <v>0.07403935185185186</v>
      </c>
      <c r="J58" s="70" t="s">
        <v>95</v>
      </c>
      <c r="K58" s="15"/>
    </row>
    <row r="59" spans="2:10" ht="18.75">
      <c r="B59" s="53"/>
      <c r="C59" s="54"/>
      <c r="D59" s="54"/>
      <c r="E59" s="55"/>
      <c r="G59" s="31"/>
      <c r="H59" s="32"/>
      <c r="I59" s="33">
        <f>IF(H59="","",H59-G59)</f>
      </c>
      <c r="J59" s="34"/>
    </row>
    <row r="60" spans="7:10" ht="12.75">
      <c r="G60" s="35"/>
      <c r="H60" s="35"/>
      <c r="I60" s="35"/>
      <c r="J60" s="35"/>
    </row>
    <row r="61" spans="3:10" ht="18.75">
      <c r="C61" s="54" t="s">
        <v>3</v>
      </c>
      <c r="D61" s="54"/>
      <c r="E61" s="55" t="s">
        <v>22</v>
      </c>
      <c r="G61" s="35"/>
      <c r="H61" s="35"/>
      <c r="I61" s="35"/>
      <c r="J61" s="35"/>
    </row>
    <row r="62" spans="3:5" ht="18.75">
      <c r="C62" s="54" t="s">
        <v>4</v>
      </c>
      <c r="D62" s="54"/>
      <c r="E62" s="55" t="s">
        <v>93</v>
      </c>
    </row>
  </sheetData>
  <sheetProtection/>
  <mergeCells count="8">
    <mergeCell ref="C5:E5"/>
    <mergeCell ref="B2:J3"/>
    <mergeCell ref="C19:E19"/>
    <mergeCell ref="C55:E55"/>
    <mergeCell ref="C23:E23"/>
    <mergeCell ref="C29:E29"/>
    <mergeCell ref="C41:E41"/>
    <mergeCell ref="C50:E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admin</cp:lastModifiedBy>
  <cp:lastPrinted>2020-02-22T10:45:34Z</cp:lastPrinted>
  <dcterms:created xsi:type="dcterms:W3CDTF">2014-12-12T13:58:25Z</dcterms:created>
  <dcterms:modified xsi:type="dcterms:W3CDTF">2020-02-25T05:53:33Z</dcterms:modified>
  <cp:category/>
  <cp:version/>
  <cp:contentType/>
  <cp:contentStatus/>
</cp:coreProperties>
</file>