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9" activeTab="4"/>
  </bookViews>
  <sheets>
    <sheet name="2000-2002" sheetId="1" r:id="rId1"/>
    <sheet name="19-39 лет" sheetId="2" r:id="rId2"/>
    <sheet name="40-49 лет" sheetId="3" r:id="rId3"/>
    <sheet name="50-59 лет" sheetId="4" r:id="rId4"/>
    <sheet name="забег здоровья" sheetId="5" r:id="rId5"/>
  </sheets>
  <definedNames/>
  <calcPr fullCalcOnLoad="1"/>
</workbook>
</file>

<file path=xl/sharedStrings.xml><?xml version="1.0" encoding="utf-8"?>
<sst xmlns="http://schemas.openxmlformats.org/spreadsheetml/2006/main" count="158" uniqueCount="76">
  <si>
    <t>Фамилия, имя</t>
  </si>
  <si>
    <t>Стартовый номер</t>
  </si>
  <si>
    <t>Очки</t>
  </si>
  <si>
    <t xml:space="preserve">Гл. судья - </t>
  </si>
  <si>
    <t xml:space="preserve">Гл. секретарь - </t>
  </si>
  <si>
    <t>г. Никольск</t>
  </si>
  <si>
    <t>Организация</t>
  </si>
  <si>
    <t>Лыжный марафон на призы ЛК "Перовское"</t>
  </si>
  <si>
    <t>забег здоровья</t>
  </si>
  <si>
    <t>Время старта</t>
  </si>
  <si>
    <t>Время финиша</t>
  </si>
  <si>
    <t>Результат</t>
  </si>
  <si>
    <t>Место</t>
  </si>
  <si>
    <t>Митин Виктор</t>
  </si>
  <si>
    <t>Кич. Городок</t>
  </si>
  <si>
    <t>Баринов Алексей</t>
  </si>
  <si>
    <t>Летовальцев Сергей</t>
  </si>
  <si>
    <t>30 км</t>
  </si>
  <si>
    <t>Возрастная группа 19-39 лет</t>
  </si>
  <si>
    <t>Возрастная группа 40-49 лет</t>
  </si>
  <si>
    <t>Возрастная группа 50-59 лет</t>
  </si>
  <si>
    <t xml:space="preserve">Мужчины </t>
  </si>
  <si>
    <t>10км</t>
  </si>
  <si>
    <t xml:space="preserve">Девушки </t>
  </si>
  <si>
    <t>15 км</t>
  </si>
  <si>
    <t xml:space="preserve">Юноши </t>
  </si>
  <si>
    <t>20 км</t>
  </si>
  <si>
    <t>50 км</t>
  </si>
  <si>
    <t xml:space="preserve">Женщины </t>
  </si>
  <si>
    <t>25.02.2018 г.</t>
  </si>
  <si>
    <t>Возрастная группа 2000-2002 г.р.</t>
  </si>
  <si>
    <t>Баринов А.Н.</t>
  </si>
  <si>
    <t>Пшеничникова Л.Н.</t>
  </si>
  <si>
    <t>25.02.2017 г.</t>
  </si>
  <si>
    <t>25.02.2018г.</t>
  </si>
  <si>
    <t>Цветков Юрий</t>
  </si>
  <si>
    <t>г.Череповец</t>
  </si>
  <si>
    <t>Жуков Александр</t>
  </si>
  <si>
    <t>г.Шарья</t>
  </si>
  <si>
    <t>г.Никольск</t>
  </si>
  <si>
    <t>г. В-Устюг</t>
  </si>
  <si>
    <t>Оленев Андрей</t>
  </si>
  <si>
    <t>Страхов Евгений</t>
  </si>
  <si>
    <t>Щербинина Екатерина</t>
  </si>
  <si>
    <t>Смирнова Екатерина</t>
  </si>
  <si>
    <t>Женщины</t>
  </si>
  <si>
    <t>Глебов Никита</t>
  </si>
  <si>
    <t>г.В.Устюг</t>
  </si>
  <si>
    <t>Следников Александр</t>
  </si>
  <si>
    <t>Красавино</t>
  </si>
  <si>
    <t>Митюков Егор</t>
  </si>
  <si>
    <t>с.Кич-Городок</t>
  </si>
  <si>
    <t>Наволоцкий Арсений</t>
  </si>
  <si>
    <t>Воронин Александр</t>
  </si>
  <si>
    <t>Рябечков Павел</t>
  </si>
  <si>
    <t>Подольская Ирина</t>
  </si>
  <si>
    <t>Дворецкий Сергей</t>
  </si>
  <si>
    <t>пос.Вохма</t>
  </si>
  <si>
    <t>Пахолков Даниил</t>
  </si>
  <si>
    <t>Воронина Ирина</t>
  </si>
  <si>
    <t>Тропин Алексей</t>
  </si>
  <si>
    <t>Заузольцев Антон</t>
  </si>
  <si>
    <t>Шишов Николай</t>
  </si>
  <si>
    <t>Лыжин Сергей</t>
  </si>
  <si>
    <t>г.Северодвинск</t>
  </si>
  <si>
    <t>Попов Николай</t>
  </si>
  <si>
    <t>Кокшарова Алина</t>
  </si>
  <si>
    <t>Гомзикова Екатерина</t>
  </si>
  <si>
    <t>Басанец Олег</t>
  </si>
  <si>
    <t>г.Коряжма</t>
  </si>
  <si>
    <t>Климова Юлия</t>
  </si>
  <si>
    <t>Карачев Артем</t>
  </si>
  <si>
    <t>Воронин Алексей</t>
  </si>
  <si>
    <t>Лешуков Даниил</t>
  </si>
  <si>
    <t>сошел</t>
  </si>
  <si>
    <t>30 км.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</si>
</sst>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:ss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8"/>
      <name val="Arial Cyr"/>
      <family val="2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10" xfId="0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/>
      <protection locked="0"/>
    </xf>
    <xf numFmtId="0" fontId="21" fillId="0" borderId="10" xfId="0" applyFont="1" applyBorder="1" applyAlignment="1">
      <alignment vertical="top" wrapText="1"/>
    </xf>
    <xf numFmtId="0" fontId="22" fillId="0" borderId="0" xfId="0" applyFont="1" applyAlignment="1">
      <alignment/>
    </xf>
    <xf numFmtId="0" fontId="22" fillId="22" borderId="11" xfId="0" applyFont="1" applyFill="1" applyBorder="1" applyAlignment="1">
      <alignment horizontal="center" vertical="center" wrapText="1"/>
    </xf>
    <xf numFmtId="0" fontId="22" fillId="22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172" fontId="27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19" fillId="0" borderId="11" xfId="0" applyFont="1" applyBorder="1" applyAlignment="1" applyProtection="1">
      <alignment vertical="center"/>
      <protection locked="0"/>
    </xf>
    <xf numFmtId="172" fontId="23" fillId="0" borderId="11" xfId="0" applyNumberFormat="1" applyFont="1" applyBorder="1" applyAlignment="1">
      <alignment vertical="center"/>
    </xf>
    <xf numFmtId="172" fontId="23" fillId="0" borderId="11" xfId="0" applyNumberFormat="1" applyFont="1" applyBorder="1" applyAlignment="1" applyProtection="1">
      <alignment vertical="center"/>
      <protection locked="0"/>
    </xf>
    <xf numFmtId="172" fontId="24" fillId="22" borderId="11" xfId="0" applyNumberFormat="1" applyFont="1" applyFill="1" applyBorder="1" applyAlignment="1" applyProtection="1">
      <alignment vertical="center"/>
      <protection hidden="1"/>
    </xf>
    <xf numFmtId="0" fontId="25" fillId="0" borderId="11" xfId="0" applyFont="1" applyBorder="1" applyAlignment="1" applyProtection="1">
      <alignment vertical="center"/>
      <protection locked="0"/>
    </xf>
    <xf numFmtId="172" fontId="23" fillId="22" borderId="11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22" borderId="13" xfId="0" applyFont="1" applyFill="1" applyBorder="1" applyAlignment="1">
      <alignment horizontal="center" vertical="center" wrapText="1"/>
    </xf>
    <xf numFmtId="172" fontId="22" fillId="22" borderId="13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 applyProtection="1">
      <alignment vertical="center"/>
      <protection locked="0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vertical="center"/>
      <protection locked="0"/>
    </xf>
    <xf numFmtId="0" fontId="19" fillId="0" borderId="1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172" fontId="23" fillId="0" borderId="12" xfId="0" applyNumberFormat="1" applyFont="1" applyBorder="1" applyAlignment="1">
      <alignment vertical="center"/>
    </xf>
    <xf numFmtId="0" fontId="27" fillId="0" borderId="12" xfId="0" applyFont="1" applyBorder="1" applyAlignment="1" applyProtection="1">
      <alignment horizontal="center" vertical="center"/>
      <protection locked="0"/>
    </xf>
    <xf numFmtId="172" fontId="23" fillId="0" borderId="10" xfId="0" applyNumberFormat="1" applyFont="1" applyBorder="1" applyAlignment="1">
      <alignment vertical="center"/>
    </xf>
    <xf numFmtId="172" fontId="23" fillId="22" borderId="10" xfId="0" applyNumberFormat="1" applyFont="1" applyFill="1" applyBorder="1" applyAlignment="1" applyProtection="1">
      <alignment vertical="center"/>
      <protection hidden="1"/>
    </xf>
    <xf numFmtId="0" fontId="27" fillId="0" borderId="10" xfId="0" applyFont="1" applyBorder="1" applyAlignment="1" applyProtection="1">
      <alignment horizontal="center" vertical="center"/>
      <protection locked="0"/>
    </xf>
    <xf numFmtId="172" fontId="27" fillId="0" borderId="0" xfId="0" applyNumberFormat="1" applyFont="1" applyFill="1" applyBorder="1" applyAlignment="1">
      <alignment vertical="center"/>
    </xf>
    <xf numFmtId="172" fontId="28" fillId="0" borderId="0" xfId="0" applyNumberFormat="1" applyFont="1" applyFill="1" applyBorder="1" applyAlignment="1" applyProtection="1">
      <alignment vertical="center"/>
      <protection locked="0"/>
    </xf>
    <xf numFmtId="172" fontId="27" fillId="0" borderId="0" xfId="0" applyNumberFormat="1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Alignment="1">
      <alignment vertical="center"/>
    </xf>
    <xf numFmtId="172" fontId="24" fillId="0" borderId="11" xfId="0" applyNumberFormat="1" applyFont="1" applyBorder="1" applyAlignment="1">
      <alignment/>
    </xf>
    <xf numFmtId="172" fontId="24" fillId="0" borderId="11" xfId="0" applyNumberFormat="1" applyFont="1" applyBorder="1" applyAlignment="1" applyProtection="1">
      <alignment/>
      <protection locked="0"/>
    </xf>
    <xf numFmtId="172" fontId="23" fillId="0" borderId="14" xfId="0" applyNumberFormat="1" applyFont="1" applyBorder="1" applyAlignment="1">
      <alignment/>
    </xf>
    <xf numFmtId="0" fontId="25" fillId="0" borderId="10" xfId="0" applyFont="1" applyBorder="1" applyAlignment="1" applyProtection="1">
      <alignment/>
      <protection locked="0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7" fillId="0" borderId="15" xfId="0" applyFont="1" applyBorder="1" applyAlignment="1" applyProtection="1">
      <alignment horizontal="center" vertical="center"/>
      <protection locked="0"/>
    </xf>
    <xf numFmtId="172" fontId="28" fillId="0" borderId="0" xfId="0" applyNumberFormat="1" applyFont="1" applyFill="1" applyBorder="1" applyAlignment="1" applyProtection="1">
      <alignment/>
      <protection locked="0"/>
    </xf>
    <xf numFmtId="172" fontId="27" fillId="0" borderId="0" xfId="0" applyNumberFormat="1" applyFont="1" applyFill="1" applyBorder="1" applyAlignment="1" applyProtection="1">
      <alignment/>
      <protection hidden="1"/>
    </xf>
    <xf numFmtId="0" fontId="22" fillId="0" borderId="10" xfId="0" applyFont="1" applyBorder="1" applyAlignment="1">
      <alignment/>
    </xf>
    <xf numFmtId="172" fontId="23" fillId="0" borderId="15" xfId="0" applyNumberFormat="1" applyFont="1" applyBorder="1" applyAlignment="1">
      <alignment vertical="center"/>
    </xf>
    <xf numFmtId="172" fontId="23" fillId="22" borderId="15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172" fontId="27" fillId="0" borderId="0" xfId="0" applyNumberFormat="1" applyFont="1" applyBorder="1" applyAlignment="1">
      <alignment vertical="center"/>
    </xf>
    <xf numFmtId="0" fontId="19" fillId="0" borderId="12" xfId="0" applyFont="1" applyBorder="1" applyAlignment="1" applyProtection="1">
      <alignment vertical="center"/>
      <protection locked="0"/>
    </xf>
    <xf numFmtId="172" fontId="23" fillId="0" borderId="17" xfId="0" applyNumberFormat="1" applyFont="1" applyBorder="1" applyAlignment="1">
      <alignment vertical="center"/>
    </xf>
    <xf numFmtId="0" fontId="22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23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172" fontId="24" fillId="22" borderId="11" xfId="0" applyNumberFormat="1" applyFont="1" applyFill="1" applyBorder="1" applyAlignment="1" applyProtection="1">
      <alignment horizontal="center"/>
      <protection hidden="1"/>
    </xf>
    <xf numFmtId="172" fontId="24" fillId="22" borderId="12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vertical="center"/>
      <protection locked="0"/>
    </xf>
    <xf numFmtId="0" fontId="20" fillId="0" borderId="15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vertical="center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 applyProtection="1">
      <alignment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172" fontId="23" fillId="0" borderId="12" xfId="0" applyNumberFormat="1" applyFont="1" applyBorder="1" applyAlignment="1" applyProtection="1">
      <alignment vertical="center"/>
      <protection locked="0"/>
    </xf>
    <xf numFmtId="172" fontId="23" fillId="0" borderId="10" xfId="0" applyNumberFormat="1" applyFont="1" applyBorder="1" applyAlignment="1" applyProtection="1">
      <alignment vertical="center"/>
      <protection locked="0"/>
    </xf>
    <xf numFmtId="172" fontId="24" fillId="22" borderId="10" xfId="0" applyNumberFormat="1" applyFont="1" applyFill="1" applyBorder="1" applyAlignment="1" applyProtection="1">
      <alignment horizontal="center" vertical="center"/>
      <protection hidden="1"/>
    </xf>
    <xf numFmtId="0" fontId="26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33" fillId="0" borderId="21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PageLayoutView="0" workbookViewId="0" topLeftCell="A4">
      <selection activeCell="C12" sqref="C12"/>
    </sheetView>
  </sheetViews>
  <sheetFormatPr defaultColWidth="9.00390625" defaultRowHeight="12.75"/>
  <cols>
    <col min="1" max="1" width="4.375" style="13" customWidth="1"/>
    <col min="2" max="2" width="5.375" style="22" customWidth="1"/>
    <col min="3" max="3" width="32.875" style="13" customWidth="1"/>
    <col min="4" max="4" width="23.00390625" style="13" customWidth="1"/>
    <col min="5" max="5" width="9.875" style="13" customWidth="1"/>
    <col min="6" max="6" width="11.375" style="13" bestFit="1" customWidth="1"/>
    <col min="7" max="7" width="22.00390625" style="13" customWidth="1"/>
    <col min="8" max="8" width="12.625" style="13" customWidth="1"/>
    <col min="9" max="9" width="10.00390625" style="13" customWidth="1"/>
    <col min="10" max="16384" width="9.125" style="13" customWidth="1"/>
  </cols>
  <sheetData>
    <row r="2" spans="2:9" ht="24.75" customHeight="1">
      <c r="B2" s="96" t="s">
        <v>7</v>
      </c>
      <c r="C2" s="97"/>
      <c r="D2" s="100"/>
      <c r="E2" s="102"/>
      <c r="F2" s="103" t="s">
        <v>30</v>
      </c>
      <c r="G2" s="104"/>
      <c r="H2" s="94" t="s">
        <v>29</v>
      </c>
      <c r="I2" s="95"/>
    </row>
    <row r="3" spans="2:9" ht="23.25" customHeight="1">
      <c r="B3" s="98"/>
      <c r="C3" s="99"/>
      <c r="D3" s="101"/>
      <c r="E3" s="102"/>
      <c r="F3" s="105"/>
      <c r="G3" s="106"/>
      <c r="H3" s="94" t="s">
        <v>5</v>
      </c>
      <c r="I3" s="95"/>
    </row>
    <row r="4" spans="2:9" ht="25.5">
      <c r="B4" s="5"/>
      <c r="C4" s="5" t="s">
        <v>0</v>
      </c>
      <c r="D4" s="24" t="s">
        <v>6</v>
      </c>
      <c r="E4" s="6" t="s">
        <v>1</v>
      </c>
      <c r="F4" s="24" t="s">
        <v>9</v>
      </c>
      <c r="G4" s="24" t="s">
        <v>10</v>
      </c>
      <c r="H4" s="25" t="s">
        <v>11</v>
      </c>
      <c r="I4" s="24" t="s">
        <v>12</v>
      </c>
    </row>
    <row r="5" spans="2:9" ht="19.5">
      <c r="B5" s="27"/>
      <c r="C5" s="28" t="s">
        <v>23</v>
      </c>
      <c r="E5" s="63"/>
      <c r="F5" s="33"/>
      <c r="G5" s="87"/>
      <c r="H5" s="74" t="s">
        <v>24</v>
      </c>
      <c r="I5" s="7"/>
    </row>
    <row r="6" spans="2:9" ht="18.75">
      <c r="B6" s="29">
        <v>1</v>
      </c>
      <c r="C6" s="31" t="s">
        <v>59</v>
      </c>
      <c r="D6" s="31" t="s">
        <v>39</v>
      </c>
      <c r="E6" s="78">
        <v>67</v>
      </c>
      <c r="F6" s="35">
        <v>0</v>
      </c>
      <c r="G6" s="35">
        <v>0.03715277777777778</v>
      </c>
      <c r="H6" s="36">
        <f>G6-F6</f>
        <v>0.03715277777777778</v>
      </c>
      <c r="I6" s="84">
        <v>1</v>
      </c>
    </row>
    <row r="7" spans="2:9" ht="18.75">
      <c r="B7" s="29">
        <v>2</v>
      </c>
      <c r="C7" s="31" t="s">
        <v>43</v>
      </c>
      <c r="D7" s="31" t="s">
        <v>38</v>
      </c>
      <c r="E7" s="78">
        <v>58</v>
      </c>
      <c r="F7" s="35">
        <v>0</v>
      </c>
      <c r="G7" s="35">
        <v>0.04079861111111111</v>
      </c>
      <c r="H7" s="36">
        <f>G7-F7</f>
        <v>0.04079861111111111</v>
      </c>
      <c r="I7" s="84">
        <v>2</v>
      </c>
    </row>
    <row r="8" spans="2:9" ht="18.75">
      <c r="B8" s="29">
        <v>3</v>
      </c>
      <c r="C8" s="31" t="s">
        <v>67</v>
      </c>
      <c r="D8" s="31" t="s">
        <v>39</v>
      </c>
      <c r="E8" s="78">
        <v>79</v>
      </c>
      <c r="F8" s="35">
        <v>0</v>
      </c>
      <c r="G8" s="35">
        <v>0.04120370370370371</v>
      </c>
      <c r="H8" s="36">
        <f>G8-F8</f>
        <v>0.04120370370370371</v>
      </c>
      <c r="I8" s="84">
        <v>3</v>
      </c>
    </row>
    <row r="9" spans="2:9" ht="18.75">
      <c r="B9" s="29">
        <v>4</v>
      </c>
      <c r="C9" s="31" t="s">
        <v>66</v>
      </c>
      <c r="D9" s="31" t="s">
        <v>39</v>
      </c>
      <c r="E9" s="78">
        <v>78</v>
      </c>
      <c r="F9" s="35">
        <v>0</v>
      </c>
      <c r="G9" s="35">
        <v>0.046481481481481485</v>
      </c>
      <c r="H9" s="36">
        <f>G9-F9</f>
        <v>0.046481481481481485</v>
      </c>
      <c r="I9" s="84">
        <v>4</v>
      </c>
    </row>
    <row r="10" spans="2:9" ht="18.75">
      <c r="B10" s="29"/>
      <c r="C10" s="31"/>
      <c r="D10" s="31"/>
      <c r="E10" s="30"/>
      <c r="F10" s="35"/>
      <c r="G10" s="35"/>
      <c r="H10" s="36"/>
      <c r="I10" s="84"/>
    </row>
    <row r="11" spans="2:9" ht="18.75">
      <c r="B11" s="29"/>
      <c r="C11" s="31"/>
      <c r="D11" s="31"/>
      <c r="E11" s="30"/>
      <c r="F11" s="35"/>
      <c r="G11" s="35"/>
      <c r="H11" s="36"/>
      <c r="I11" s="84"/>
    </row>
    <row r="12" spans="2:9" ht="18.75">
      <c r="B12" s="29"/>
      <c r="C12" s="30"/>
      <c r="D12" s="30"/>
      <c r="E12" s="30"/>
      <c r="F12" s="35"/>
      <c r="G12" s="35"/>
      <c r="H12" s="36"/>
      <c r="I12" s="84"/>
    </row>
    <row r="13" spans="2:9" ht="19.5">
      <c r="B13" s="29"/>
      <c r="C13" s="78" t="s">
        <v>25</v>
      </c>
      <c r="D13" s="61"/>
      <c r="E13" s="30"/>
      <c r="F13" s="35"/>
      <c r="G13" s="88"/>
      <c r="H13" s="89" t="s">
        <v>26</v>
      </c>
      <c r="I13" s="84"/>
    </row>
    <row r="14" spans="2:9" ht="18.75">
      <c r="B14" s="29">
        <v>1</v>
      </c>
      <c r="C14" s="30" t="s">
        <v>72</v>
      </c>
      <c r="D14" s="30" t="s">
        <v>39</v>
      </c>
      <c r="E14" s="82">
        <v>82</v>
      </c>
      <c r="F14" s="35">
        <v>0</v>
      </c>
      <c r="G14" s="35">
        <v>0.042233796296296304</v>
      </c>
      <c r="H14" s="36">
        <f aca="true" t="shared" si="0" ref="H14:H23">G14-F14</f>
        <v>0.042233796296296304</v>
      </c>
      <c r="I14" s="85">
        <v>1</v>
      </c>
    </row>
    <row r="15" spans="2:9" ht="18.75">
      <c r="B15" s="29">
        <v>2</v>
      </c>
      <c r="C15" s="31" t="s">
        <v>61</v>
      </c>
      <c r="D15" s="31" t="s">
        <v>39</v>
      </c>
      <c r="E15" s="78">
        <v>69</v>
      </c>
      <c r="F15" s="35">
        <v>0</v>
      </c>
      <c r="G15" s="35">
        <v>0.04226851851851852</v>
      </c>
      <c r="H15" s="36">
        <f t="shared" si="0"/>
        <v>0.04226851851851852</v>
      </c>
      <c r="I15" s="86">
        <v>2</v>
      </c>
    </row>
    <row r="16" spans="2:9" ht="18.75">
      <c r="B16" s="29">
        <v>3</v>
      </c>
      <c r="C16" s="31" t="s">
        <v>60</v>
      </c>
      <c r="D16" s="31" t="s">
        <v>39</v>
      </c>
      <c r="E16" s="78">
        <v>68</v>
      </c>
      <c r="F16" s="35">
        <v>0</v>
      </c>
      <c r="G16" s="35">
        <v>0.0422800925925926</v>
      </c>
      <c r="H16" s="36">
        <f t="shared" si="0"/>
        <v>0.0422800925925926</v>
      </c>
      <c r="I16" s="85">
        <v>3</v>
      </c>
    </row>
    <row r="17" spans="2:9" ht="18.75">
      <c r="B17" s="29">
        <v>4</v>
      </c>
      <c r="C17" s="31" t="s">
        <v>54</v>
      </c>
      <c r="D17" s="31" t="s">
        <v>39</v>
      </c>
      <c r="E17" s="78">
        <v>64</v>
      </c>
      <c r="F17" s="35">
        <v>0</v>
      </c>
      <c r="G17" s="35">
        <v>0.04638888888888889</v>
      </c>
      <c r="H17" s="36">
        <f t="shared" si="0"/>
        <v>0.04638888888888889</v>
      </c>
      <c r="I17" s="86">
        <v>4</v>
      </c>
    </row>
    <row r="18" spans="2:9" ht="18.75">
      <c r="B18" s="29">
        <v>5</v>
      </c>
      <c r="C18" s="31" t="s">
        <v>71</v>
      </c>
      <c r="D18" s="31" t="s">
        <v>39</v>
      </c>
      <c r="E18" s="78">
        <v>81</v>
      </c>
      <c r="F18" s="35">
        <v>0</v>
      </c>
      <c r="G18" s="35">
        <v>0.04796296296296296</v>
      </c>
      <c r="H18" s="36">
        <f t="shared" si="0"/>
        <v>0.04796296296296296</v>
      </c>
      <c r="I18" s="85">
        <v>5</v>
      </c>
    </row>
    <row r="19" spans="2:9" ht="18.75">
      <c r="B19" s="29">
        <v>6</v>
      </c>
      <c r="C19" s="31" t="s">
        <v>58</v>
      </c>
      <c r="D19" s="31" t="s">
        <v>39</v>
      </c>
      <c r="E19" s="78">
        <v>66</v>
      </c>
      <c r="F19" s="35">
        <v>0</v>
      </c>
      <c r="G19" s="35">
        <v>0.051099537037037034</v>
      </c>
      <c r="H19" s="36">
        <f t="shared" si="0"/>
        <v>0.051099537037037034</v>
      </c>
      <c r="I19" s="86">
        <v>6</v>
      </c>
    </row>
    <row r="20" spans="2:9" ht="18.75">
      <c r="B20" s="29">
        <v>7</v>
      </c>
      <c r="C20" s="31" t="s">
        <v>52</v>
      </c>
      <c r="D20" s="31" t="s">
        <v>51</v>
      </c>
      <c r="E20" s="78">
        <v>62</v>
      </c>
      <c r="F20" s="35">
        <v>0</v>
      </c>
      <c r="G20" s="35">
        <v>0.05366898148148148</v>
      </c>
      <c r="H20" s="36">
        <f t="shared" si="0"/>
        <v>0.05366898148148148</v>
      </c>
      <c r="I20" s="85">
        <v>7</v>
      </c>
    </row>
    <row r="21" spans="2:9" ht="18.75">
      <c r="B21" s="29">
        <v>8</v>
      </c>
      <c r="C21" s="30" t="s">
        <v>73</v>
      </c>
      <c r="D21" s="30" t="s">
        <v>39</v>
      </c>
      <c r="E21" s="82">
        <v>83</v>
      </c>
      <c r="F21" s="35">
        <v>0</v>
      </c>
      <c r="G21" s="35">
        <v>0.05601851851851852</v>
      </c>
      <c r="H21" s="36">
        <f t="shared" si="0"/>
        <v>0.05601851851851852</v>
      </c>
      <c r="I21" s="86">
        <v>8</v>
      </c>
    </row>
    <row r="22" spans="2:9" ht="18.75">
      <c r="B22" s="90">
        <v>9</v>
      </c>
      <c r="C22" s="31" t="s">
        <v>46</v>
      </c>
      <c r="D22" s="31" t="s">
        <v>47</v>
      </c>
      <c r="E22" s="78">
        <v>56</v>
      </c>
      <c r="F22" s="35">
        <v>0</v>
      </c>
      <c r="G22" s="35">
        <v>0</v>
      </c>
      <c r="H22" s="36">
        <f t="shared" si="0"/>
        <v>0</v>
      </c>
      <c r="I22" s="41" t="s">
        <v>74</v>
      </c>
    </row>
    <row r="23" spans="2:9" ht="18.75">
      <c r="B23" s="92">
        <v>10</v>
      </c>
      <c r="C23" s="31" t="s">
        <v>50</v>
      </c>
      <c r="D23" s="31" t="s">
        <v>51</v>
      </c>
      <c r="E23" s="78">
        <v>61</v>
      </c>
      <c r="F23" s="35">
        <v>0</v>
      </c>
      <c r="G23" s="35">
        <v>0</v>
      </c>
      <c r="H23" s="36">
        <f t="shared" si="0"/>
        <v>0</v>
      </c>
      <c r="I23" s="41" t="s">
        <v>74</v>
      </c>
    </row>
    <row r="24" spans="2:9" ht="15">
      <c r="B24" s="23"/>
      <c r="I24" s="41"/>
    </row>
    <row r="25" spans="2:9" ht="15">
      <c r="B25" s="23"/>
      <c r="I25" s="41"/>
    </row>
    <row r="26" spans="2:9" ht="15">
      <c r="B26" s="13"/>
      <c r="I26" s="41"/>
    </row>
    <row r="27" spans="2:9" ht="18.75">
      <c r="B27" s="66"/>
      <c r="C27" s="67"/>
      <c r="D27" s="68"/>
      <c r="F27" s="38"/>
      <c r="G27" s="39"/>
      <c r="H27" s="40">
        <f>IF(G27="","",G27-F27)</f>
      </c>
      <c r="I27" s="41"/>
    </row>
    <row r="28" spans="6:9" ht="12.75">
      <c r="F28" s="42"/>
      <c r="G28" s="42"/>
      <c r="H28" s="42"/>
      <c r="I28" s="42"/>
    </row>
    <row r="29" spans="3:9" ht="18.75">
      <c r="C29" s="67" t="s">
        <v>3</v>
      </c>
      <c r="D29" s="68" t="s">
        <v>31</v>
      </c>
      <c r="F29" s="42"/>
      <c r="G29" s="42"/>
      <c r="H29" s="42"/>
      <c r="I29" s="42"/>
    </row>
    <row r="30" spans="3:4" ht="18.75">
      <c r="C30" s="67" t="s">
        <v>4</v>
      </c>
      <c r="D30" s="68" t="s">
        <v>32</v>
      </c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9"/>
  <sheetViews>
    <sheetView zoomScalePageLayoutView="0" workbookViewId="0" topLeftCell="A7">
      <selection activeCell="G28" sqref="G28"/>
    </sheetView>
  </sheetViews>
  <sheetFormatPr defaultColWidth="9.00390625" defaultRowHeight="12.75"/>
  <cols>
    <col min="1" max="1" width="4.75390625" style="13" customWidth="1"/>
    <col min="2" max="2" width="6.375" style="22" customWidth="1"/>
    <col min="3" max="3" width="32.375" style="13" customWidth="1"/>
    <col min="4" max="4" width="24.25390625" style="13" customWidth="1"/>
    <col min="5" max="5" width="10.00390625" style="13" customWidth="1"/>
    <col min="6" max="6" width="11.375" style="13" bestFit="1" customWidth="1"/>
    <col min="7" max="7" width="19.00390625" style="13" customWidth="1"/>
    <col min="8" max="8" width="15.25390625" style="13" customWidth="1"/>
    <col min="9" max="9" width="6.875" style="13" customWidth="1"/>
    <col min="10" max="16384" width="9.125" style="13" customWidth="1"/>
  </cols>
  <sheetData>
    <row r="2" spans="2:9" ht="24.75" customHeight="1">
      <c r="B2" s="96" t="s">
        <v>7</v>
      </c>
      <c r="C2" s="97"/>
      <c r="D2" s="100"/>
      <c r="E2" s="102"/>
      <c r="F2" s="103" t="s">
        <v>18</v>
      </c>
      <c r="G2" s="104"/>
      <c r="H2" s="94" t="s">
        <v>33</v>
      </c>
      <c r="I2" s="95"/>
    </row>
    <row r="3" spans="2:9" ht="23.25" customHeight="1">
      <c r="B3" s="98"/>
      <c r="C3" s="99"/>
      <c r="D3" s="101"/>
      <c r="E3" s="102"/>
      <c r="F3" s="105"/>
      <c r="G3" s="106"/>
      <c r="H3" s="94" t="s">
        <v>5</v>
      </c>
      <c r="I3" s="95"/>
    </row>
    <row r="4" spans="2:9" ht="25.5">
      <c r="B4" s="5"/>
      <c r="C4" s="5" t="s">
        <v>0</v>
      </c>
      <c r="D4" s="24" t="s">
        <v>6</v>
      </c>
      <c r="E4" s="6" t="s">
        <v>1</v>
      </c>
      <c r="F4" s="24" t="s">
        <v>9</v>
      </c>
      <c r="G4" s="24" t="s">
        <v>10</v>
      </c>
      <c r="H4" s="25" t="s">
        <v>11</v>
      </c>
      <c r="I4" s="24" t="s">
        <v>12</v>
      </c>
    </row>
    <row r="5" spans="2:9" ht="19.5">
      <c r="B5" s="59"/>
      <c r="C5" s="60" t="s">
        <v>21</v>
      </c>
      <c r="D5" s="61"/>
      <c r="E5" s="30"/>
      <c r="F5" s="64"/>
      <c r="G5" s="64"/>
      <c r="H5" s="74" t="s">
        <v>27</v>
      </c>
      <c r="I5" s="57"/>
    </row>
    <row r="6" spans="1:9" ht="18.75" customHeight="1">
      <c r="A6" s="42"/>
      <c r="B6" s="59">
        <v>1</v>
      </c>
      <c r="C6" s="31" t="s">
        <v>41</v>
      </c>
      <c r="D6" s="31" t="s">
        <v>38</v>
      </c>
      <c r="E6" s="78">
        <v>50</v>
      </c>
      <c r="F6" s="35">
        <v>0</v>
      </c>
      <c r="G6" s="35">
        <v>0.11207175925925926</v>
      </c>
      <c r="H6" s="36">
        <f aca="true" t="shared" si="0" ref="H6:H11">G6-F6</f>
        <v>0.11207175925925926</v>
      </c>
      <c r="I6" s="58">
        <v>1</v>
      </c>
    </row>
    <row r="7" spans="2:9" ht="18.75">
      <c r="B7" s="59">
        <v>2</v>
      </c>
      <c r="C7" s="31" t="s">
        <v>56</v>
      </c>
      <c r="D7" s="31" t="s">
        <v>57</v>
      </c>
      <c r="E7" s="78">
        <v>65</v>
      </c>
      <c r="F7" s="35">
        <v>0</v>
      </c>
      <c r="G7" s="35">
        <v>0.11555555555555556</v>
      </c>
      <c r="H7" s="36">
        <f t="shared" si="0"/>
        <v>0.11555555555555556</v>
      </c>
      <c r="I7" s="58">
        <v>2</v>
      </c>
    </row>
    <row r="8" spans="2:9" ht="18.75">
      <c r="B8" s="59">
        <v>3</v>
      </c>
      <c r="C8" s="31" t="s">
        <v>16</v>
      </c>
      <c r="D8" s="31" t="s">
        <v>39</v>
      </c>
      <c r="E8" s="78">
        <v>381</v>
      </c>
      <c r="F8" s="35">
        <v>0</v>
      </c>
      <c r="G8" s="35">
        <v>0.1191087962962963</v>
      </c>
      <c r="H8" s="36">
        <f t="shared" si="0"/>
        <v>0.1191087962962963</v>
      </c>
      <c r="I8" s="58">
        <v>3</v>
      </c>
    </row>
    <row r="9" spans="2:9" ht="18.75">
      <c r="B9" s="59">
        <v>4</v>
      </c>
      <c r="C9" s="32" t="s">
        <v>42</v>
      </c>
      <c r="D9" s="32" t="s">
        <v>38</v>
      </c>
      <c r="E9" s="78">
        <v>51</v>
      </c>
      <c r="F9" s="35">
        <v>0</v>
      </c>
      <c r="G9" s="35">
        <v>0.11994212962962963</v>
      </c>
      <c r="H9" s="36">
        <f t="shared" si="0"/>
        <v>0.11994212962962963</v>
      </c>
      <c r="I9" s="58">
        <v>4</v>
      </c>
    </row>
    <row r="10" spans="2:9" ht="18.75">
      <c r="B10" s="59">
        <v>5</v>
      </c>
      <c r="C10" s="31" t="s">
        <v>37</v>
      </c>
      <c r="D10" s="31" t="s">
        <v>40</v>
      </c>
      <c r="E10" s="78">
        <v>55</v>
      </c>
      <c r="F10" s="35">
        <v>0</v>
      </c>
      <c r="G10" s="35">
        <v>0.13560185185185183</v>
      </c>
      <c r="H10" s="36">
        <f t="shared" si="0"/>
        <v>0.13560185185185183</v>
      </c>
      <c r="I10" s="58">
        <v>5</v>
      </c>
    </row>
    <row r="11" spans="2:9" ht="18.75">
      <c r="B11" s="59">
        <v>6</v>
      </c>
      <c r="C11" s="32" t="s">
        <v>35</v>
      </c>
      <c r="D11" s="32" t="s">
        <v>36</v>
      </c>
      <c r="E11" s="79">
        <v>60</v>
      </c>
      <c r="F11" s="55">
        <v>0</v>
      </c>
      <c r="G11" s="35">
        <v>0.16685185185185183</v>
      </c>
      <c r="H11" s="36">
        <f t="shared" si="0"/>
        <v>0.16685185185185183</v>
      </c>
      <c r="I11" s="93">
        <v>6</v>
      </c>
    </row>
    <row r="12" spans="2:9" ht="18.75">
      <c r="B12" s="59"/>
      <c r="C12" s="31"/>
      <c r="D12" s="31"/>
      <c r="E12" s="78"/>
      <c r="F12" s="35"/>
      <c r="G12" s="35"/>
      <c r="H12" s="36"/>
      <c r="I12" s="69"/>
    </row>
    <row r="13" spans="2:9" ht="18.75">
      <c r="B13" s="66"/>
      <c r="C13" s="31"/>
      <c r="D13" s="31"/>
      <c r="E13" s="30"/>
      <c r="F13" s="35"/>
      <c r="G13" s="35"/>
      <c r="H13" s="36"/>
      <c r="I13" s="69"/>
    </row>
    <row r="14" spans="2:9" ht="18.75">
      <c r="B14" s="29"/>
      <c r="C14" s="31"/>
      <c r="D14" s="31"/>
      <c r="E14" s="30"/>
      <c r="F14" s="35"/>
      <c r="G14" s="35"/>
      <c r="H14" s="36"/>
      <c r="I14" s="37"/>
    </row>
    <row r="15" spans="2:9" ht="15.75">
      <c r="B15" s="23"/>
      <c r="C15" s="20"/>
      <c r="D15" s="21"/>
      <c r="F15" s="62"/>
      <c r="G15" s="39"/>
      <c r="H15" s="40"/>
      <c r="I15" s="41"/>
    </row>
    <row r="16" spans="2:9" ht="18.75">
      <c r="B16" s="23"/>
      <c r="C16" s="67"/>
      <c r="D16" s="68"/>
      <c r="F16" s="62"/>
      <c r="G16" s="39"/>
      <c r="H16" s="40"/>
      <c r="I16" s="41"/>
    </row>
    <row r="17" spans="2:9" ht="18.75">
      <c r="B17" s="23"/>
      <c r="C17" s="67"/>
      <c r="D17" s="68"/>
      <c r="F17" s="62"/>
      <c r="G17" s="39"/>
      <c r="H17" s="40">
        <f>IF(G17="","",G17-F17)</f>
      </c>
      <c r="I17" s="41"/>
    </row>
    <row r="18" spans="3:4" ht="18.75">
      <c r="C18" s="70"/>
      <c r="D18" s="70"/>
    </row>
    <row r="19" spans="3:4" ht="18.75">
      <c r="C19" s="67"/>
      <c r="D19" s="70"/>
    </row>
    <row r="20" spans="3:8" ht="19.5">
      <c r="C20" s="77" t="s">
        <v>45</v>
      </c>
      <c r="D20" s="70"/>
      <c r="H20" s="91" t="s">
        <v>75</v>
      </c>
    </row>
    <row r="21" spans="2:9" ht="18.75">
      <c r="B21" s="29">
        <v>1</v>
      </c>
      <c r="C21" s="76" t="s">
        <v>44</v>
      </c>
      <c r="D21" s="76" t="s">
        <v>38</v>
      </c>
      <c r="E21" s="82">
        <v>57</v>
      </c>
      <c r="F21" s="35">
        <v>0</v>
      </c>
      <c r="G21" s="35">
        <v>0.09053240740740741</v>
      </c>
      <c r="H21" s="36">
        <f>G21-F21</f>
        <v>0.09053240740740741</v>
      </c>
      <c r="I21" s="93">
        <v>1</v>
      </c>
    </row>
    <row r="22" spans="2:8" ht="18.75">
      <c r="B22" s="75"/>
      <c r="C22" s="61"/>
      <c r="D22" s="61"/>
      <c r="E22" s="61"/>
      <c r="F22" s="35"/>
      <c r="G22" s="35"/>
      <c r="H22" s="36"/>
    </row>
    <row r="26" spans="3:4" ht="18.75">
      <c r="C26" s="67" t="s">
        <v>3</v>
      </c>
      <c r="D26" s="68" t="s">
        <v>31</v>
      </c>
    </row>
    <row r="27" spans="3:4" ht="18.75">
      <c r="C27" s="67"/>
      <c r="D27" s="68"/>
    </row>
    <row r="28" spans="3:4" ht="18.75">
      <c r="C28" s="70"/>
      <c r="D28" s="70"/>
    </row>
    <row r="29" spans="3:4" ht="18.75">
      <c r="C29" s="67" t="s">
        <v>4</v>
      </c>
      <c r="D29" s="70" t="s">
        <v>32</v>
      </c>
    </row>
  </sheetData>
  <sheetProtection/>
  <mergeCells count="6">
    <mergeCell ref="B2:C3"/>
    <mergeCell ref="D2:D3"/>
    <mergeCell ref="H2:I2"/>
    <mergeCell ref="H3:I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75390625" style="4" customWidth="1"/>
    <col min="2" max="2" width="6.375" style="50" customWidth="1"/>
    <col min="3" max="3" width="32.375" style="4" customWidth="1"/>
    <col min="4" max="4" width="25.375" style="4" customWidth="1"/>
    <col min="5" max="5" width="10.00390625" style="4" customWidth="1"/>
    <col min="6" max="6" width="11.375" style="4" bestFit="1" customWidth="1"/>
    <col min="7" max="7" width="18.875" style="4" customWidth="1"/>
    <col min="8" max="8" width="13.375" style="4" customWidth="1"/>
    <col min="9" max="9" width="6.875" style="4" customWidth="1"/>
    <col min="10" max="16384" width="9.125" style="4" customWidth="1"/>
  </cols>
  <sheetData>
    <row r="2" spans="2:9" s="13" customFormat="1" ht="24.75" customHeight="1">
      <c r="B2" s="96" t="s">
        <v>7</v>
      </c>
      <c r="C2" s="97"/>
      <c r="D2" s="100"/>
      <c r="E2" s="102"/>
      <c r="F2" s="103" t="s">
        <v>19</v>
      </c>
      <c r="G2" s="104"/>
      <c r="H2" s="94" t="s">
        <v>29</v>
      </c>
      <c r="I2" s="95"/>
    </row>
    <row r="3" spans="2:9" s="13" customFormat="1" ht="23.25" customHeight="1">
      <c r="B3" s="98"/>
      <c r="C3" s="99"/>
      <c r="D3" s="101"/>
      <c r="E3" s="102"/>
      <c r="F3" s="105"/>
      <c r="G3" s="106"/>
      <c r="H3" s="94" t="s">
        <v>5</v>
      </c>
      <c r="I3" s="95"/>
    </row>
    <row r="4" spans="2:9" s="13" customFormat="1" ht="25.5">
      <c r="B4" s="5"/>
      <c r="C4" s="5" t="s">
        <v>0</v>
      </c>
      <c r="D4" s="24" t="s">
        <v>6</v>
      </c>
      <c r="E4" s="6" t="s">
        <v>1</v>
      </c>
      <c r="F4" s="24" t="s">
        <v>9</v>
      </c>
      <c r="G4" s="24" t="s">
        <v>10</v>
      </c>
      <c r="H4" s="25" t="s">
        <v>11</v>
      </c>
      <c r="I4" s="24" t="s">
        <v>12</v>
      </c>
    </row>
    <row r="5" spans="2:9" ht="19.5">
      <c r="B5" s="47"/>
      <c r="C5" s="2" t="s">
        <v>28</v>
      </c>
      <c r="E5" s="2"/>
      <c r="F5" s="43"/>
      <c r="G5" s="44"/>
      <c r="H5" s="73" t="s">
        <v>17</v>
      </c>
      <c r="I5" s="9"/>
    </row>
    <row r="6" spans="1:9" ht="18.75">
      <c r="A6" s="65"/>
      <c r="B6" s="48">
        <v>1</v>
      </c>
      <c r="C6" s="31" t="s">
        <v>70</v>
      </c>
      <c r="D6" s="31" t="s">
        <v>69</v>
      </c>
      <c r="E6" s="81">
        <v>76</v>
      </c>
      <c r="F6" s="15">
        <v>0</v>
      </c>
      <c r="G6" s="15">
        <v>0.07866898148148148</v>
      </c>
      <c r="H6" s="19">
        <f>G6-F6</f>
        <v>0.07866898148148148</v>
      </c>
      <c r="I6" s="7">
        <v>1</v>
      </c>
    </row>
    <row r="7" spans="1:9" ht="18.75">
      <c r="A7" s="65"/>
      <c r="B7" s="48"/>
      <c r="C7" s="31"/>
      <c r="D7" s="31"/>
      <c r="E7" s="31"/>
      <c r="F7" s="15"/>
      <c r="G7" s="15"/>
      <c r="H7" s="19"/>
      <c r="I7" s="7"/>
    </row>
    <row r="8" spans="1:9" ht="18.75">
      <c r="A8" s="65"/>
      <c r="B8" s="48"/>
      <c r="C8" s="30"/>
      <c r="D8" s="31"/>
      <c r="E8" s="30"/>
      <c r="F8" s="15"/>
      <c r="G8" s="15"/>
      <c r="H8" s="19"/>
      <c r="I8" s="7"/>
    </row>
    <row r="9" spans="1:9" ht="18.75">
      <c r="A9" s="65"/>
      <c r="B9" s="48"/>
      <c r="C9" s="31"/>
      <c r="D9" s="31"/>
      <c r="E9" s="31"/>
      <c r="F9" s="15"/>
      <c r="G9" s="15"/>
      <c r="H9" s="19"/>
      <c r="I9" s="7"/>
    </row>
    <row r="10" spans="1:9" ht="19.5">
      <c r="A10" s="65"/>
      <c r="B10" s="48"/>
      <c r="C10" s="3" t="s">
        <v>21</v>
      </c>
      <c r="D10" s="54"/>
      <c r="E10" s="31"/>
      <c r="F10" s="45"/>
      <c r="G10" s="45"/>
      <c r="H10" s="73" t="s">
        <v>27</v>
      </c>
      <c r="I10" s="7"/>
    </row>
    <row r="11" spans="2:9" ht="18.75">
      <c r="B11" s="48">
        <v>1</v>
      </c>
      <c r="C11" s="31" t="s">
        <v>48</v>
      </c>
      <c r="D11" s="31" t="s">
        <v>49</v>
      </c>
      <c r="E11" s="81">
        <v>59</v>
      </c>
      <c r="F11" s="15">
        <v>0</v>
      </c>
      <c r="G11" s="15">
        <v>0.10289351851851852</v>
      </c>
      <c r="H11" s="19">
        <f>G11-F11</f>
        <v>0.10289351851851852</v>
      </c>
      <c r="I11" s="7">
        <v>1</v>
      </c>
    </row>
    <row r="12" spans="1:9" ht="22.5" customHeight="1">
      <c r="A12" s="65"/>
      <c r="B12" s="48">
        <v>2</v>
      </c>
      <c r="C12" s="31" t="s">
        <v>15</v>
      </c>
      <c r="D12" s="31" t="s">
        <v>5</v>
      </c>
      <c r="E12" s="81">
        <v>80</v>
      </c>
      <c r="F12" s="33">
        <v>0</v>
      </c>
      <c r="G12" s="15">
        <v>0.10912037037037037</v>
      </c>
      <c r="H12" s="19">
        <f>G12-F12</f>
        <v>0.10912037037037037</v>
      </c>
      <c r="I12" s="37">
        <v>2</v>
      </c>
    </row>
    <row r="13" spans="2:9" ht="18.75">
      <c r="B13" s="48">
        <v>3</v>
      </c>
      <c r="C13" s="31" t="s">
        <v>53</v>
      </c>
      <c r="D13" s="31" t="s">
        <v>39</v>
      </c>
      <c r="E13" s="81">
        <v>63</v>
      </c>
      <c r="F13" s="15">
        <v>0</v>
      </c>
      <c r="G13" s="15">
        <v>0.168900462962963</v>
      </c>
      <c r="H13" s="19">
        <f>G13-F13</f>
        <v>0.168900462962963</v>
      </c>
      <c r="I13" s="7">
        <v>3</v>
      </c>
    </row>
    <row r="14" spans="1:9" ht="18.75">
      <c r="A14" s="65"/>
      <c r="B14" s="48"/>
      <c r="C14" s="31"/>
      <c r="D14" s="31"/>
      <c r="E14" s="81"/>
      <c r="F14" s="33"/>
      <c r="G14" s="15"/>
      <c r="H14" s="19"/>
      <c r="I14" s="34"/>
    </row>
    <row r="15" spans="1:9" ht="39" customHeight="1">
      <c r="A15" s="65"/>
      <c r="B15" s="48"/>
      <c r="C15" s="31"/>
      <c r="D15" s="31"/>
      <c r="E15" s="31"/>
      <c r="F15" s="33"/>
      <c r="G15" s="15"/>
      <c r="H15" s="19"/>
      <c r="I15" s="51"/>
    </row>
    <row r="16" spans="2:9" ht="15.75">
      <c r="B16" s="49"/>
      <c r="C16" s="10"/>
      <c r="D16" s="11"/>
      <c r="F16" s="12"/>
      <c r="G16" s="52"/>
      <c r="H16" s="53"/>
      <c r="I16" s="41"/>
    </row>
    <row r="17" spans="2:9" ht="18.75">
      <c r="B17" s="49"/>
      <c r="C17" s="71" t="s">
        <v>3</v>
      </c>
      <c r="D17" s="72" t="s">
        <v>31</v>
      </c>
      <c r="F17" s="12"/>
      <c r="G17" s="52"/>
      <c r="H17" s="53"/>
      <c r="I17" s="41"/>
    </row>
    <row r="18" spans="2:9" ht="18.75">
      <c r="B18" s="49"/>
      <c r="C18" s="71" t="s">
        <v>4</v>
      </c>
      <c r="D18" s="72" t="s">
        <v>32</v>
      </c>
      <c r="F18" s="12"/>
      <c r="G18" s="52"/>
      <c r="H18" s="53">
        <f>IF(G18="","",G18-F18)</f>
      </c>
      <c r="I18" s="41"/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375" style="13" customWidth="1"/>
    <col min="2" max="2" width="5.375" style="22" customWidth="1"/>
    <col min="3" max="3" width="34.625" style="13" customWidth="1"/>
    <col min="4" max="4" width="23.00390625" style="13" customWidth="1"/>
    <col min="5" max="5" width="9.875" style="13" customWidth="1"/>
    <col min="6" max="6" width="11.375" style="13" bestFit="1" customWidth="1"/>
    <col min="7" max="7" width="19.375" style="13" customWidth="1"/>
    <col min="8" max="8" width="15.25390625" style="13" customWidth="1"/>
    <col min="9" max="9" width="6.875" style="13" customWidth="1"/>
    <col min="10" max="16384" width="9.125" style="13" customWidth="1"/>
  </cols>
  <sheetData>
    <row r="2" spans="2:9" ht="24.75" customHeight="1">
      <c r="B2" s="96" t="s">
        <v>7</v>
      </c>
      <c r="C2" s="97"/>
      <c r="D2" s="100"/>
      <c r="E2" s="102"/>
      <c r="F2" s="103" t="s">
        <v>20</v>
      </c>
      <c r="G2" s="104"/>
      <c r="H2" s="94" t="s">
        <v>34</v>
      </c>
      <c r="I2" s="95"/>
    </row>
    <row r="3" spans="2:9" ht="23.25" customHeight="1">
      <c r="B3" s="98"/>
      <c r="C3" s="99"/>
      <c r="D3" s="101"/>
      <c r="E3" s="102"/>
      <c r="F3" s="105"/>
      <c r="G3" s="106"/>
      <c r="H3" s="94" t="s">
        <v>5</v>
      </c>
      <c r="I3" s="95"/>
    </row>
    <row r="4" spans="2:9" ht="25.5">
      <c r="B4" s="5"/>
      <c r="C4" s="5" t="s">
        <v>0</v>
      </c>
      <c r="D4" s="24" t="s">
        <v>6</v>
      </c>
      <c r="E4" s="6" t="s">
        <v>1</v>
      </c>
      <c r="F4" s="24" t="s">
        <v>9</v>
      </c>
      <c r="G4" s="24" t="s">
        <v>10</v>
      </c>
      <c r="H4" s="25" t="s">
        <v>11</v>
      </c>
      <c r="I4" s="24" t="s">
        <v>12</v>
      </c>
    </row>
    <row r="5" spans="2:9" s="4" customFormat="1" ht="19.5">
      <c r="B5" s="48"/>
      <c r="C5" s="3" t="s">
        <v>21</v>
      </c>
      <c r="D5" s="54"/>
      <c r="E5" s="1"/>
      <c r="F5" s="45"/>
      <c r="G5" s="45"/>
      <c r="H5" s="73" t="s">
        <v>27</v>
      </c>
      <c r="I5" s="7"/>
    </row>
    <row r="6" spans="2:9" s="4" customFormat="1" ht="18.75">
      <c r="B6" s="48">
        <v>1</v>
      </c>
      <c r="C6" s="31" t="s">
        <v>13</v>
      </c>
      <c r="D6" s="31" t="s">
        <v>14</v>
      </c>
      <c r="E6" s="81">
        <v>72</v>
      </c>
      <c r="F6" s="55">
        <v>0</v>
      </c>
      <c r="G6" s="55">
        <v>0.10734953703703703</v>
      </c>
      <c r="H6" s="56">
        <f>G6-F6</f>
        <v>0.10734953703703703</v>
      </c>
      <c r="I6" s="51">
        <v>1</v>
      </c>
    </row>
    <row r="7" spans="2:9" s="4" customFormat="1" ht="18.75" customHeight="1">
      <c r="B7" s="48">
        <v>2</v>
      </c>
      <c r="C7" s="31" t="s">
        <v>62</v>
      </c>
      <c r="D7" s="31" t="s">
        <v>14</v>
      </c>
      <c r="E7" s="83">
        <v>71</v>
      </c>
      <c r="F7" s="33">
        <v>0</v>
      </c>
      <c r="G7" s="55">
        <v>0.125625</v>
      </c>
      <c r="H7" s="56">
        <f>G7-F7</f>
        <v>0.125625</v>
      </c>
      <c r="I7" s="51">
        <v>2</v>
      </c>
    </row>
    <row r="8" spans="2:9" s="4" customFormat="1" ht="18.75">
      <c r="B8" s="48">
        <v>3</v>
      </c>
      <c r="C8" s="31" t="s">
        <v>65</v>
      </c>
      <c r="D8" s="31" t="s">
        <v>39</v>
      </c>
      <c r="E8" s="83">
        <v>74</v>
      </c>
      <c r="F8" s="33">
        <v>0</v>
      </c>
      <c r="G8" s="55">
        <v>0.09178240740740741</v>
      </c>
      <c r="H8" s="56">
        <f>G8-F8</f>
        <v>0.09178240740740741</v>
      </c>
      <c r="I8" s="9" t="s">
        <v>17</v>
      </c>
    </row>
    <row r="9" spans="2:9" s="4" customFormat="1" ht="18.75">
      <c r="B9" s="48">
        <v>4</v>
      </c>
      <c r="C9" s="31" t="s">
        <v>68</v>
      </c>
      <c r="D9" s="31" t="s">
        <v>69</v>
      </c>
      <c r="E9" s="83">
        <v>75</v>
      </c>
      <c r="F9" s="15">
        <v>0</v>
      </c>
      <c r="G9" s="55">
        <v>0.07052083333333332</v>
      </c>
      <c r="H9" s="56">
        <f>G9-F9</f>
        <v>0.07052083333333332</v>
      </c>
      <c r="I9" s="9" t="s">
        <v>17</v>
      </c>
    </row>
    <row r="10" spans="2:9" s="4" customFormat="1" ht="18.75">
      <c r="B10" s="48">
        <v>5</v>
      </c>
      <c r="C10" s="31" t="s">
        <v>63</v>
      </c>
      <c r="D10" s="31" t="s">
        <v>64</v>
      </c>
      <c r="E10" s="83">
        <v>73</v>
      </c>
      <c r="F10" s="15">
        <v>0</v>
      </c>
      <c r="G10" s="55">
        <v>0</v>
      </c>
      <c r="H10" s="56">
        <f>G10-F10</f>
        <v>0</v>
      </c>
      <c r="I10" s="51" t="s">
        <v>74</v>
      </c>
    </row>
    <row r="11" spans="2:9" s="4" customFormat="1" ht="18.75">
      <c r="B11" s="48"/>
      <c r="C11" s="31"/>
      <c r="D11" s="31"/>
      <c r="E11" s="1"/>
      <c r="F11" s="33"/>
      <c r="G11" s="55"/>
      <c r="H11" s="19"/>
      <c r="I11" s="8"/>
    </row>
    <row r="12" spans="2:9" s="4" customFormat="1" ht="18.75">
      <c r="B12" s="48"/>
      <c r="C12" s="31"/>
      <c r="D12" s="31"/>
      <c r="E12" s="1"/>
      <c r="I12" s="46"/>
    </row>
    <row r="13" spans="2:9" ht="18.75">
      <c r="B13" s="29"/>
      <c r="C13" s="14"/>
      <c r="D13" s="14"/>
      <c r="E13" s="14"/>
      <c r="F13" s="15"/>
      <c r="G13" s="15"/>
      <c r="I13" s="7"/>
    </row>
    <row r="14" spans="2:9" ht="15.75">
      <c r="B14" s="23"/>
      <c r="C14" s="20"/>
      <c r="D14" s="21"/>
      <c r="F14" s="38"/>
      <c r="G14" s="39"/>
      <c r="H14" s="40"/>
      <c r="I14" s="41"/>
    </row>
    <row r="15" spans="2:9" ht="18.75">
      <c r="B15" s="23"/>
      <c r="C15" s="67" t="s">
        <v>3</v>
      </c>
      <c r="D15" s="68" t="s">
        <v>31</v>
      </c>
      <c r="F15" s="38"/>
      <c r="G15" s="39"/>
      <c r="H15" s="40"/>
      <c r="I15" s="41"/>
    </row>
    <row r="16" spans="2:9" ht="18.75">
      <c r="B16" s="23"/>
      <c r="C16" s="67" t="s">
        <v>4</v>
      </c>
      <c r="D16" s="68" t="s">
        <v>32</v>
      </c>
      <c r="F16" s="38"/>
      <c r="G16" s="39"/>
      <c r="H16" s="40">
        <f>IF(G16="","",G16-F16)</f>
      </c>
      <c r="I16" s="41"/>
    </row>
    <row r="17" spans="6:9" ht="12.75">
      <c r="F17" s="42"/>
      <c r="G17" s="42"/>
      <c r="H17" s="42"/>
      <c r="I17" s="42"/>
    </row>
    <row r="18" spans="6:9" ht="12.75">
      <c r="F18" s="42"/>
      <c r="G18" s="42"/>
      <c r="H18" s="42"/>
      <c r="I18" s="42"/>
    </row>
  </sheetData>
  <sheetProtection/>
  <mergeCells count="6">
    <mergeCell ref="H2:I2"/>
    <mergeCell ref="H3:I3"/>
    <mergeCell ref="B2:C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"/>
  <sheetViews>
    <sheetView tabSelected="1" zoomScalePageLayoutView="0" workbookViewId="0" topLeftCell="A1">
      <selection activeCell="G24" sqref="G24"/>
    </sheetView>
  </sheetViews>
  <sheetFormatPr defaultColWidth="9.00390625" defaultRowHeight="12.75"/>
  <cols>
    <col min="1" max="1" width="4.375" style="13" customWidth="1"/>
    <col min="2" max="2" width="5.375" style="22" customWidth="1"/>
    <col min="3" max="3" width="32.875" style="13" customWidth="1"/>
    <col min="4" max="4" width="25.00390625" style="13" customWidth="1"/>
    <col min="5" max="5" width="9.875" style="13" customWidth="1"/>
    <col min="6" max="6" width="11.375" style="13" bestFit="1" customWidth="1"/>
    <col min="7" max="7" width="11.00390625" style="13" customWidth="1"/>
    <col min="8" max="8" width="11.625" style="13" customWidth="1"/>
    <col min="9" max="9" width="6.875" style="13" customWidth="1"/>
    <col min="10" max="16384" width="9.125" style="13" customWidth="1"/>
  </cols>
  <sheetData>
    <row r="2" spans="2:10" ht="24.75" customHeight="1">
      <c r="B2" s="96" t="s">
        <v>7</v>
      </c>
      <c r="C2" s="97"/>
      <c r="D2" s="100" t="s">
        <v>8</v>
      </c>
      <c r="E2" s="102"/>
      <c r="F2" s="108"/>
      <c r="G2" s="109"/>
      <c r="H2" s="94" t="s">
        <v>29</v>
      </c>
      <c r="I2" s="95"/>
      <c r="J2" s="107"/>
    </row>
    <row r="3" spans="2:10" ht="23.25" customHeight="1">
      <c r="B3" s="98"/>
      <c r="C3" s="99"/>
      <c r="D3" s="101"/>
      <c r="E3" s="102"/>
      <c r="F3" s="110"/>
      <c r="G3" s="111"/>
      <c r="H3" s="94" t="s">
        <v>5</v>
      </c>
      <c r="I3" s="95"/>
      <c r="J3" s="107"/>
    </row>
    <row r="4" spans="2:10" ht="25.5">
      <c r="B4" s="5"/>
      <c r="C4" s="5" t="s">
        <v>0</v>
      </c>
      <c r="D4" s="24" t="s">
        <v>6</v>
      </c>
      <c r="E4" s="6" t="s">
        <v>1</v>
      </c>
      <c r="F4" s="24" t="s">
        <v>9</v>
      </c>
      <c r="G4" s="24" t="s">
        <v>10</v>
      </c>
      <c r="H4" s="25" t="s">
        <v>11</v>
      </c>
      <c r="I4" s="24" t="s">
        <v>12</v>
      </c>
      <c r="J4" s="24" t="s">
        <v>2</v>
      </c>
    </row>
    <row r="5" spans="2:10" ht="19.5">
      <c r="B5" s="27"/>
      <c r="C5" s="28"/>
      <c r="E5" s="14"/>
      <c r="F5" s="15"/>
      <c r="G5" s="16"/>
      <c r="H5" s="17" t="s">
        <v>22</v>
      </c>
      <c r="I5" s="7"/>
      <c r="J5" s="18"/>
    </row>
    <row r="6" spans="2:10" ht="18.75">
      <c r="B6" s="29">
        <v>1</v>
      </c>
      <c r="C6" s="31" t="s">
        <v>55</v>
      </c>
      <c r="D6" s="31" t="s">
        <v>39</v>
      </c>
      <c r="E6" s="80">
        <v>77</v>
      </c>
      <c r="F6" s="15">
        <v>0</v>
      </c>
      <c r="G6" s="15">
        <v>0.03804398148148148</v>
      </c>
      <c r="H6" s="19">
        <f>G6-F6</f>
        <v>0.03804398148148148</v>
      </c>
      <c r="I6" s="7"/>
      <c r="J6" s="18"/>
    </row>
    <row r="7" spans="2:10" ht="18.75">
      <c r="B7" s="29">
        <v>2</v>
      </c>
      <c r="C7" s="31"/>
      <c r="D7" s="31"/>
      <c r="E7" s="26"/>
      <c r="F7" s="15">
        <v>0</v>
      </c>
      <c r="G7" s="15">
        <v>0</v>
      </c>
      <c r="H7" s="19">
        <f>G7-F7</f>
        <v>0</v>
      </c>
      <c r="I7" s="7"/>
      <c r="J7" s="18"/>
    </row>
    <row r="8" spans="2:10" ht="15.75">
      <c r="B8" s="23"/>
      <c r="C8" s="20"/>
      <c r="D8" s="21"/>
      <c r="F8" s="38"/>
      <c r="G8" s="39"/>
      <c r="H8" s="40"/>
      <c r="I8" s="41"/>
      <c r="J8" s="20"/>
    </row>
    <row r="9" spans="2:10" ht="18.75">
      <c r="B9" s="23"/>
      <c r="C9" s="67" t="s">
        <v>3</v>
      </c>
      <c r="D9" s="68" t="s">
        <v>31</v>
      </c>
      <c r="F9" s="38"/>
      <c r="G9" s="39"/>
      <c r="H9" s="40"/>
      <c r="I9" s="41"/>
      <c r="J9" s="20"/>
    </row>
    <row r="10" spans="2:10" ht="18.75">
      <c r="B10" s="23"/>
      <c r="C10" s="67" t="s">
        <v>4</v>
      </c>
      <c r="D10" s="68" t="s">
        <v>32</v>
      </c>
      <c r="F10" s="38"/>
      <c r="G10" s="39"/>
      <c r="H10" s="40">
        <f>IF(G10="","",G10-F10)</f>
      </c>
      <c r="I10" s="41"/>
      <c r="J10" s="20"/>
    </row>
    <row r="11" spans="6:9" ht="12.75">
      <c r="F11" s="42"/>
      <c r="G11" s="42"/>
      <c r="H11" s="42"/>
      <c r="I11" s="42"/>
    </row>
    <row r="12" spans="6:9" ht="12.75">
      <c r="F12" s="42"/>
      <c r="G12" s="42"/>
      <c r="H12" s="42"/>
      <c r="I12" s="42"/>
    </row>
  </sheetData>
  <sheetProtection/>
  <mergeCells count="6">
    <mergeCell ref="B2:C3"/>
    <mergeCell ref="H2:J2"/>
    <mergeCell ref="H3:J3"/>
    <mergeCell ref="D2:D3"/>
    <mergeCell ref="E2:E3"/>
    <mergeCell ref="F2:G3"/>
  </mergeCells>
  <printOptions/>
  <pageMargins left="0" right="0" top="0" bottom="0" header="0" footer="0"/>
  <pageSetup blackAndWhite="1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БыстроваЗА</cp:lastModifiedBy>
  <cp:lastPrinted>2018-02-25T13:15:29Z</cp:lastPrinted>
  <dcterms:created xsi:type="dcterms:W3CDTF">2014-12-12T13:58:25Z</dcterms:created>
  <dcterms:modified xsi:type="dcterms:W3CDTF">2018-02-26T12:07:20Z</dcterms:modified>
  <cp:category/>
  <cp:version/>
  <cp:contentType/>
  <cp:contentStatus/>
</cp:coreProperties>
</file>