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0" windowWidth="1212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<sst xmlns="http://schemas.openxmlformats.org/spreadsheetml/2006/main" count="88" uniqueCount="44">
  <si>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</si>
  <si>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</si>
  <si>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</si>
  <si>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</si>
  <si>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</si>
  <si>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</si>
  <si>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</si>
  <si>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</si>
  <si>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</si>
  <si>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</si>
  <si>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</si>
  <si>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</si>
  <si>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</si>
  <si>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>трит.</t>
  </si>
  <si>
    <t>трит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</si>
  <si>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</si>
  <si>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</si>
  <si>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</si>
  <si>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</si>
  <si>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</si>
  <si>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</si>
  <si>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</si>
  <si>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</si>
  <si>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</si>
  <si>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</si>
  <si>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</si>
  <si>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</si>
  <si>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</si>
  <si>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>Отклонение:+,-</t>
  </si>
  <si>
    <t>наименование хозяйства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</si>
  <si>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</si>
  <si>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</si>
  <si>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</si>
  <si>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</si>
  <si>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</si>
  <si>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</si>
  <si>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</si>
  <si>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</si>
  <si>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</si>
  <si>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</si>
  <si>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</si>
  <si>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</si>
  <si>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>Уборка зерновых по культурам на 16 августа  2021 года</t>
  </si>
  <si>
    <t>на 16.08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</si>
</sst>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175" fontId="5" fillId="0" borderId="27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5" sqref="H15"/>
    </sheetView>
  </sheetViews>
  <sheetFormatPr defaultColWidth="9.00390625" defaultRowHeight="12.75"/>
  <cols>
    <col min="1" max="1" width="31.0039062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" customFormat="1" ht="1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4" ht="12" customHeight="1">
      <c r="A3"/>
      <c r="D3" t="s">
        <v>27</v>
      </c>
    </row>
    <row r="4" spans="1:32" s="8" customFormat="1" ht="12.75" customHeight="1" thickBot="1">
      <c r="A4" s="72" t="s">
        <v>29</v>
      </c>
      <c r="B4" s="75" t="s">
        <v>22</v>
      </c>
      <c r="C4" s="78" t="s">
        <v>1</v>
      </c>
      <c r="D4" s="78"/>
      <c r="E4" s="78"/>
      <c r="F4" s="79"/>
      <c r="G4" s="79"/>
      <c r="H4" s="79"/>
      <c r="I4" s="79"/>
      <c r="J4" s="80"/>
      <c r="K4" s="69" t="s">
        <v>8</v>
      </c>
      <c r="L4" s="70"/>
      <c r="M4" s="70"/>
      <c r="N4" s="70"/>
      <c r="O4" s="70"/>
      <c r="P4" s="70"/>
      <c r="Q4" s="70"/>
      <c r="R4" s="70"/>
      <c r="S4" s="71"/>
      <c r="T4" s="7"/>
      <c r="U4" s="69" t="s">
        <v>20</v>
      </c>
      <c r="V4" s="70"/>
      <c r="W4" s="70"/>
      <c r="X4" s="70"/>
      <c r="Y4" s="70"/>
      <c r="Z4" s="70"/>
      <c r="AA4" s="70"/>
      <c r="AB4" s="70"/>
      <c r="AC4" s="71"/>
      <c r="AD4" s="84" t="s">
        <v>23</v>
      </c>
      <c r="AE4" s="85"/>
      <c r="AF4" s="86"/>
    </row>
    <row r="5" spans="1:32" s="8" customFormat="1" ht="12.75" customHeight="1">
      <c r="A5" s="73"/>
      <c r="B5" s="76"/>
      <c r="C5" s="81" t="s">
        <v>7</v>
      </c>
      <c r="D5" s="82"/>
      <c r="E5" s="83"/>
      <c r="F5" s="64" t="s">
        <v>6</v>
      </c>
      <c r="G5" s="65"/>
      <c r="H5" s="65"/>
      <c r="I5" s="65"/>
      <c r="J5" s="62" t="s">
        <v>5</v>
      </c>
      <c r="K5" s="92" t="s">
        <v>9</v>
      </c>
      <c r="L5" s="95" t="s">
        <v>7</v>
      </c>
      <c r="M5" s="96"/>
      <c r="N5" s="97"/>
      <c r="O5" s="94" t="s">
        <v>11</v>
      </c>
      <c r="P5" s="94"/>
      <c r="Q5" s="94"/>
      <c r="R5" s="94"/>
      <c r="S5" s="90" t="s">
        <v>5</v>
      </c>
      <c r="T5" s="3"/>
      <c r="U5" s="92" t="s">
        <v>21</v>
      </c>
      <c r="V5" s="100" t="s">
        <v>7</v>
      </c>
      <c r="W5" s="101"/>
      <c r="X5" s="102"/>
      <c r="Y5" s="98" t="s">
        <v>11</v>
      </c>
      <c r="Z5" s="98"/>
      <c r="AA5" s="98"/>
      <c r="AB5" s="99"/>
      <c r="AC5" s="90" t="s">
        <v>5</v>
      </c>
      <c r="AD5" s="87"/>
      <c r="AE5" s="88"/>
      <c r="AF5" s="89"/>
    </row>
    <row r="6" spans="1:32" s="20" customFormat="1" ht="21" customHeight="1">
      <c r="A6" s="74"/>
      <c r="B6" s="77"/>
      <c r="C6" s="21" t="s">
        <v>4</v>
      </c>
      <c r="D6" s="14" t="s">
        <v>10</v>
      </c>
      <c r="E6" s="22" t="s">
        <v>14</v>
      </c>
      <c r="F6" s="16" t="s">
        <v>10</v>
      </c>
      <c r="G6" s="15" t="s">
        <v>2</v>
      </c>
      <c r="H6" s="15" t="s">
        <v>3</v>
      </c>
      <c r="I6" s="15" t="s">
        <v>25</v>
      </c>
      <c r="J6" s="63"/>
      <c r="K6" s="93"/>
      <c r="L6" s="25" t="s">
        <v>4</v>
      </c>
      <c r="M6" s="16" t="s">
        <v>10</v>
      </c>
      <c r="N6" s="26" t="s">
        <v>13</v>
      </c>
      <c r="O6" s="17" t="s">
        <v>17</v>
      </c>
      <c r="P6" s="15" t="s">
        <v>2</v>
      </c>
      <c r="Q6" s="18" t="s">
        <v>3</v>
      </c>
      <c r="R6" s="18" t="s">
        <v>12</v>
      </c>
      <c r="S6" s="91"/>
      <c r="T6" s="14"/>
      <c r="U6" s="93"/>
      <c r="V6" s="28" t="s">
        <v>4</v>
      </c>
      <c r="W6" s="19" t="s">
        <v>10</v>
      </c>
      <c r="X6" s="29" t="s">
        <v>13</v>
      </c>
      <c r="Y6" s="16" t="s">
        <v>26</v>
      </c>
      <c r="Z6" s="15" t="s">
        <v>2</v>
      </c>
      <c r="AA6" s="15" t="s">
        <v>3</v>
      </c>
      <c r="AB6" s="15" t="s">
        <v>12</v>
      </c>
      <c r="AC6" s="91"/>
      <c r="AD6" s="16" t="s">
        <v>18</v>
      </c>
      <c r="AE6" s="15" t="s">
        <v>2</v>
      </c>
      <c r="AF6" s="15" t="s">
        <v>3</v>
      </c>
    </row>
    <row r="7" spans="1:32" s="8" customFormat="1" ht="12.75">
      <c r="A7" s="6"/>
      <c r="B7" s="9" t="s">
        <v>0</v>
      </c>
      <c r="C7" s="23" t="s">
        <v>0</v>
      </c>
      <c r="D7" s="11" t="s">
        <v>0</v>
      </c>
      <c r="E7" s="24" t="s">
        <v>0</v>
      </c>
      <c r="F7" s="10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9" t="s">
        <v>0</v>
      </c>
      <c r="L7" s="23" t="s">
        <v>0</v>
      </c>
      <c r="M7" s="11" t="s">
        <v>0</v>
      </c>
      <c r="N7" s="27" t="s">
        <v>0</v>
      </c>
      <c r="O7" s="10" t="s">
        <v>0</v>
      </c>
      <c r="P7" s="11" t="s">
        <v>0</v>
      </c>
      <c r="Q7" s="9" t="s">
        <v>0</v>
      </c>
      <c r="R7" s="9" t="s">
        <v>0</v>
      </c>
      <c r="S7" s="11" t="s">
        <v>0</v>
      </c>
      <c r="T7" s="11"/>
      <c r="U7" s="9" t="s">
        <v>16</v>
      </c>
      <c r="V7" s="23" t="s">
        <v>15</v>
      </c>
      <c r="W7" s="11" t="s">
        <v>15</v>
      </c>
      <c r="X7" s="24" t="s">
        <v>15</v>
      </c>
      <c r="Y7" s="10" t="s">
        <v>15</v>
      </c>
      <c r="Z7" s="11" t="s">
        <v>15</v>
      </c>
      <c r="AA7" s="11" t="s">
        <v>16</v>
      </c>
      <c r="AB7" s="11" t="s">
        <v>16</v>
      </c>
      <c r="AC7" s="11" t="s">
        <v>16</v>
      </c>
      <c r="AD7" s="11" t="s">
        <v>19</v>
      </c>
      <c r="AE7" s="11" t="s">
        <v>19</v>
      </c>
      <c r="AF7" s="11" t="s">
        <v>19</v>
      </c>
    </row>
    <row r="8" spans="1:32" s="8" customFormat="1" ht="12.75">
      <c r="A8" s="61" t="s">
        <v>41</v>
      </c>
      <c r="B8" s="38">
        <f aca="true" t="shared" si="0" ref="B8:B22">SUM(C8:J8)</f>
        <v>1140</v>
      </c>
      <c r="C8" s="23">
        <v>100</v>
      </c>
      <c r="D8" s="11"/>
      <c r="E8" s="24"/>
      <c r="F8" s="10"/>
      <c r="G8" s="11">
        <v>940</v>
      </c>
      <c r="H8" s="11">
        <v>100</v>
      </c>
      <c r="I8" s="11"/>
      <c r="J8" s="11"/>
      <c r="K8" s="38">
        <f>SUM(L8:S8)</f>
        <v>1140</v>
      </c>
      <c r="L8" s="23">
        <v>100</v>
      </c>
      <c r="M8" s="11"/>
      <c r="N8" s="27"/>
      <c r="O8" s="10"/>
      <c r="P8" s="11">
        <v>940</v>
      </c>
      <c r="Q8" s="9">
        <v>100</v>
      </c>
      <c r="R8" s="9"/>
      <c r="S8" s="11"/>
      <c r="T8" s="11"/>
      <c r="U8" s="38">
        <f>SUM(V8:AC8)</f>
        <v>1330</v>
      </c>
      <c r="V8" s="23">
        <v>180</v>
      </c>
      <c r="W8" s="11"/>
      <c r="X8" s="24"/>
      <c r="Y8" s="10"/>
      <c r="Z8" s="11">
        <v>1050</v>
      </c>
      <c r="AA8" s="11">
        <v>100</v>
      </c>
      <c r="AB8" s="11"/>
      <c r="AC8" s="11"/>
      <c r="AD8" s="13" t="e">
        <f aca="true" t="shared" si="1" ref="AD8:AF9">Y8/O8*10</f>
        <v>#DIV/0!</v>
      </c>
      <c r="AE8" s="13">
        <f t="shared" si="1"/>
        <v>11.170212765957446</v>
      </c>
      <c r="AF8" s="13">
        <f t="shared" si="1"/>
        <v>10</v>
      </c>
    </row>
    <row r="9" spans="1:32" s="8" customFormat="1" ht="21" customHeight="1">
      <c r="A9" s="36" t="s">
        <v>30</v>
      </c>
      <c r="B9" s="38">
        <f t="shared" si="0"/>
        <v>0</v>
      </c>
      <c r="C9" s="39"/>
      <c r="D9" s="40"/>
      <c r="E9" s="41"/>
      <c r="F9" s="42"/>
      <c r="G9" s="40"/>
      <c r="H9" s="40"/>
      <c r="I9" s="40"/>
      <c r="J9" s="40"/>
      <c r="K9" s="38">
        <f>SUM(L9:S9)</f>
        <v>0</v>
      </c>
      <c r="L9" s="39"/>
      <c r="M9" s="40"/>
      <c r="N9" s="41"/>
      <c r="O9" s="42"/>
      <c r="P9" s="40"/>
      <c r="Q9" s="40"/>
      <c r="R9" s="40"/>
      <c r="S9" s="40"/>
      <c r="T9" s="43"/>
      <c r="U9" s="38">
        <f>SUM(V9:AC9)</f>
        <v>0</v>
      </c>
      <c r="V9" s="44"/>
      <c r="W9" s="45"/>
      <c r="X9" s="46"/>
      <c r="Y9" s="42"/>
      <c r="Z9" s="40"/>
      <c r="AA9" s="40"/>
      <c r="AB9" s="40"/>
      <c r="AC9" s="40"/>
      <c r="AD9" s="13" t="e">
        <f t="shared" si="1"/>
        <v>#DIV/0!</v>
      </c>
      <c r="AE9" s="13" t="e">
        <f t="shared" si="1"/>
        <v>#DIV/0!</v>
      </c>
      <c r="AF9" s="13" t="e">
        <f t="shared" si="1"/>
        <v>#DIV/0!</v>
      </c>
    </row>
    <row r="10" spans="1:32" s="8" customFormat="1" ht="18.75" customHeight="1">
      <c r="A10" s="32" t="s">
        <v>31</v>
      </c>
      <c r="B10" s="38">
        <f t="shared" si="0"/>
        <v>55</v>
      </c>
      <c r="C10" s="39"/>
      <c r="D10" s="40"/>
      <c r="E10" s="41"/>
      <c r="F10" s="42"/>
      <c r="G10" s="40"/>
      <c r="H10" s="40">
        <v>55</v>
      </c>
      <c r="I10" s="40"/>
      <c r="J10" s="40"/>
      <c r="K10" s="38">
        <f aca="true" t="shared" si="2" ref="K10:K22">SUM(L10:S10)</f>
        <v>0</v>
      </c>
      <c r="L10" s="39"/>
      <c r="M10" s="40"/>
      <c r="N10" s="41"/>
      <c r="O10" s="42"/>
      <c r="P10" s="40"/>
      <c r="Q10" s="40"/>
      <c r="R10" s="40"/>
      <c r="S10" s="40"/>
      <c r="T10" s="43"/>
      <c r="U10" s="38">
        <f aca="true" t="shared" si="3" ref="U10:U22">SUM(V10:AC10)</f>
        <v>0</v>
      </c>
      <c r="V10" s="44"/>
      <c r="W10" s="45"/>
      <c r="X10" s="46"/>
      <c r="Y10" s="42"/>
      <c r="Z10" s="40"/>
      <c r="AA10" s="40"/>
      <c r="AB10" s="40"/>
      <c r="AC10" s="40"/>
      <c r="AD10" s="13" t="e">
        <f>Y10/O10*10</f>
        <v>#DIV/0!</v>
      </c>
      <c r="AE10" s="13" t="e">
        <f aca="true" t="shared" si="4" ref="AD10:AF22">Z10/P10*10</f>
        <v>#DIV/0!</v>
      </c>
      <c r="AF10" s="13" t="e">
        <f aca="true" t="shared" si="5" ref="AF10:AF22">AA10/Q10*10</f>
        <v>#DIV/0!</v>
      </c>
    </row>
    <row r="11" spans="1:32" s="8" customFormat="1" ht="21" customHeight="1">
      <c r="A11" s="32" t="s">
        <v>32</v>
      </c>
      <c r="B11" s="38">
        <f t="shared" si="0"/>
        <v>0</v>
      </c>
      <c r="C11" s="39"/>
      <c r="D11" s="40"/>
      <c r="E11" s="41"/>
      <c r="F11" s="42"/>
      <c r="G11" s="40"/>
      <c r="H11" s="40"/>
      <c r="I11" s="40"/>
      <c r="J11" s="40"/>
      <c r="K11" s="38">
        <f t="shared" si="2"/>
        <v>0</v>
      </c>
      <c r="L11" s="39"/>
      <c r="M11" s="40"/>
      <c r="N11" s="41"/>
      <c r="O11" s="42"/>
      <c r="P11" s="40"/>
      <c r="Q11" s="40"/>
      <c r="R11" s="40"/>
      <c r="S11" s="40"/>
      <c r="T11" s="43"/>
      <c r="U11" s="38">
        <f t="shared" si="3"/>
        <v>0</v>
      </c>
      <c r="V11" s="44"/>
      <c r="W11" s="45"/>
      <c r="X11" s="46"/>
      <c r="Y11" s="42"/>
      <c r="Z11" s="40"/>
      <c r="AA11" s="40"/>
      <c r="AB11" s="40"/>
      <c r="AC11" s="40"/>
      <c r="AD11" s="13" t="e">
        <f>Y11/O11*10</f>
        <v>#DIV/0!</v>
      </c>
      <c r="AE11" s="13" t="e">
        <f t="shared" si="4"/>
        <v>#DIV/0!</v>
      </c>
      <c r="AF11" s="13" t="e">
        <f t="shared" si="5"/>
        <v>#DIV/0!</v>
      </c>
    </row>
    <row r="12" spans="1:32" s="8" customFormat="1" ht="21" customHeight="1">
      <c r="A12" s="32" t="s">
        <v>33</v>
      </c>
      <c r="B12" s="38">
        <f t="shared" si="0"/>
        <v>0</v>
      </c>
      <c r="C12" s="39"/>
      <c r="D12" s="40"/>
      <c r="E12" s="41"/>
      <c r="F12" s="42"/>
      <c r="G12" s="40"/>
      <c r="H12" s="40"/>
      <c r="I12" s="40"/>
      <c r="J12" s="40"/>
      <c r="K12" s="38">
        <f t="shared" si="2"/>
        <v>0</v>
      </c>
      <c r="L12" s="39"/>
      <c r="M12" s="40"/>
      <c r="N12" s="41"/>
      <c r="O12" s="42"/>
      <c r="P12" s="40"/>
      <c r="Q12" s="40"/>
      <c r="R12" s="40"/>
      <c r="S12" s="40"/>
      <c r="T12" s="43"/>
      <c r="U12" s="38">
        <f t="shared" si="3"/>
        <v>0</v>
      </c>
      <c r="V12" s="44"/>
      <c r="W12" s="45"/>
      <c r="X12" s="46"/>
      <c r="Y12" s="42"/>
      <c r="Z12" s="40"/>
      <c r="AA12" s="40"/>
      <c r="AB12" s="40"/>
      <c r="AC12" s="40"/>
      <c r="AD12" s="13" t="e">
        <f t="shared" si="4"/>
        <v>#DIV/0!</v>
      </c>
      <c r="AE12" s="13" t="e">
        <f t="shared" si="4"/>
        <v>#DIV/0!</v>
      </c>
      <c r="AF12" s="13" t="e">
        <f t="shared" si="4"/>
        <v>#DIV/0!</v>
      </c>
    </row>
    <row r="13" spans="1:32" s="8" customFormat="1" ht="23.25" customHeight="1">
      <c r="A13" s="32" t="s">
        <v>34</v>
      </c>
      <c r="B13" s="38">
        <f t="shared" si="0"/>
        <v>0</v>
      </c>
      <c r="C13" s="39"/>
      <c r="D13" s="40"/>
      <c r="E13" s="41"/>
      <c r="F13" s="42"/>
      <c r="G13" s="40"/>
      <c r="H13" s="40"/>
      <c r="I13" s="40"/>
      <c r="J13" s="40"/>
      <c r="K13" s="38">
        <f t="shared" si="2"/>
        <v>0</v>
      </c>
      <c r="L13" s="39"/>
      <c r="M13" s="40"/>
      <c r="N13" s="41"/>
      <c r="O13" s="42"/>
      <c r="P13" s="40"/>
      <c r="Q13" s="40"/>
      <c r="R13" s="40"/>
      <c r="S13" s="40"/>
      <c r="T13" s="43"/>
      <c r="U13" s="38">
        <f t="shared" si="3"/>
        <v>0</v>
      </c>
      <c r="V13" s="44"/>
      <c r="W13" s="45"/>
      <c r="X13" s="46"/>
      <c r="Y13" s="42"/>
      <c r="Z13" s="40"/>
      <c r="AA13" s="40"/>
      <c r="AB13" s="40"/>
      <c r="AC13" s="40"/>
      <c r="AD13" s="13" t="e">
        <f>Y13/O13*10</f>
        <v>#DIV/0!</v>
      </c>
      <c r="AE13" s="13" t="e">
        <f t="shared" si="4"/>
        <v>#DIV/0!</v>
      </c>
      <c r="AF13" s="13" t="e">
        <f t="shared" si="5"/>
        <v>#DIV/0!</v>
      </c>
    </row>
    <row r="14" spans="1:32" s="8" customFormat="1" ht="18" customHeight="1">
      <c r="A14" s="32" t="s">
        <v>35</v>
      </c>
      <c r="B14" s="38">
        <f t="shared" si="0"/>
        <v>30</v>
      </c>
      <c r="C14" s="39"/>
      <c r="D14" s="40"/>
      <c r="E14" s="41"/>
      <c r="F14" s="42"/>
      <c r="G14" s="40"/>
      <c r="H14" s="40">
        <v>30</v>
      </c>
      <c r="I14" s="40"/>
      <c r="J14" s="40"/>
      <c r="K14" s="38">
        <f t="shared" si="2"/>
        <v>30</v>
      </c>
      <c r="L14" s="39"/>
      <c r="M14" s="40"/>
      <c r="N14" s="41"/>
      <c r="O14" s="42"/>
      <c r="P14" s="40"/>
      <c r="Q14" s="40">
        <v>30</v>
      </c>
      <c r="R14" s="40"/>
      <c r="S14" s="40"/>
      <c r="T14" s="43"/>
      <c r="U14" s="38">
        <f t="shared" si="3"/>
        <v>18</v>
      </c>
      <c r="V14" s="44"/>
      <c r="W14" s="45"/>
      <c r="X14" s="46"/>
      <c r="Y14" s="42"/>
      <c r="Z14" s="40"/>
      <c r="AA14" s="40">
        <v>18</v>
      </c>
      <c r="AB14" s="40"/>
      <c r="AC14" s="40"/>
      <c r="AD14" s="13" t="e">
        <f>Y14/O14*10</f>
        <v>#DIV/0!</v>
      </c>
      <c r="AE14" s="13" t="e">
        <f t="shared" si="4"/>
        <v>#DIV/0!</v>
      </c>
      <c r="AF14" s="13">
        <f t="shared" si="4"/>
        <v>6</v>
      </c>
    </row>
    <row r="15" spans="1:32" s="8" customFormat="1" ht="18" customHeight="1">
      <c r="A15" s="32" t="s">
        <v>36</v>
      </c>
      <c r="B15" s="38">
        <f t="shared" si="0"/>
        <v>20</v>
      </c>
      <c r="C15" s="39"/>
      <c r="D15" s="40"/>
      <c r="E15" s="41"/>
      <c r="F15" s="42"/>
      <c r="G15" s="40"/>
      <c r="H15" s="40">
        <v>20</v>
      </c>
      <c r="I15" s="40"/>
      <c r="J15" s="40"/>
      <c r="K15" s="38">
        <f t="shared" si="2"/>
        <v>0</v>
      </c>
      <c r="L15" s="39"/>
      <c r="M15" s="40"/>
      <c r="N15" s="41"/>
      <c r="O15" s="42"/>
      <c r="P15" s="40"/>
      <c r="Q15" s="40"/>
      <c r="R15" s="40"/>
      <c r="S15" s="40"/>
      <c r="T15" s="43"/>
      <c r="U15" s="38">
        <f t="shared" si="3"/>
        <v>0</v>
      </c>
      <c r="V15" s="44"/>
      <c r="W15" s="45"/>
      <c r="X15" s="46"/>
      <c r="Y15" s="42"/>
      <c r="Z15" s="40"/>
      <c r="AA15" s="40"/>
      <c r="AB15" s="40"/>
      <c r="AC15" s="40"/>
      <c r="AD15" s="13" t="e">
        <f t="shared" si="4"/>
        <v>#DIV/0!</v>
      </c>
      <c r="AE15" s="13" t="e">
        <f t="shared" si="4"/>
        <v>#DIV/0!</v>
      </c>
      <c r="AF15" s="13" t="e">
        <f t="shared" si="4"/>
        <v>#DIV/0!</v>
      </c>
    </row>
    <row r="16" spans="1:32" s="8" customFormat="1" ht="18" customHeight="1">
      <c r="A16" s="32" t="s">
        <v>37</v>
      </c>
      <c r="B16" s="38">
        <f t="shared" si="0"/>
        <v>0</v>
      </c>
      <c r="C16" s="39"/>
      <c r="D16" s="40"/>
      <c r="E16" s="41"/>
      <c r="F16" s="42"/>
      <c r="G16" s="40"/>
      <c r="H16" s="40"/>
      <c r="I16" s="40"/>
      <c r="J16" s="40"/>
      <c r="K16" s="38">
        <f t="shared" si="2"/>
        <v>0</v>
      </c>
      <c r="L16" s="39"/>
      <c r="M16" s="40"/>
      <c r="N16" s="41"/>
      <c r="O16" s="42"/>
      <c r="P16" s="40"/>
      <c r="Q16" s="40"/>
      <c r="R16" s="40"/>
      <c r="S16" s="40"/>
      <c r="T16" s="43"/>
      <c r="U16" s="38">
        <f t="shared" si="3"/>
        <v>0</v>
      </c>
      <c r="V16" s="44"/>
      <c r="W16" s="45"/>
      <c r="X16" s="46"/>
      <c r="Y16" s="42"/>
      <c r="Z16" s="40"/>
      <c r="AA16" s="40"/>
      <c r="AB16" s="40"/>
      <c r="AC16" s="40"/>
      <c r="AD16" s="13" t="e">
        <f>Y16/O16*10</f>
        <v>#DIV/0!</v>
      </c>
      <c r="AE16" s="13" t="e">
        <f t="shared" si="4"/>
        <v>#DIV/0!</v>
      </c>
      <c r="AF16" s="13" t="e">
        <f t="shared" si="5"/>
        <v>#DIV/0!</v>
      </c>
    </row>
    <row r="17" spans="1:32" s="8" customFormat="1" ht="19.5" customHeight="1">
      <c r="A17" s="32" t="s">
        <v>38</v>
      </c>
      <c r="B17" s="38">
        <f t="shared" si="0"/>
        <v>0</v>
      </c>
      <c r="C17" s="39"/>
      <c r="D17" s="40"/>
      <c r="E17" s="41"/>
      <c r="F17" s="42"/>
      <c r="G17" s="40"/>
      <c r="H17" s="40"/>
      <c r="I17" s="40"/>
      <c r="J17" s="40"/>
      <c r="K17" s="38">
        <f t="shared" si="2"/>
        <v>0</v>
      </c>
      <c r="L17" s="39"/>
      <c r="M17" s="40"/>
      <c r="N17" s="41"/>
      <c r="O17" s="42"/>
      <c r="P17" s="40"/>
      <c r="Q17" s="40"/>
      <c r="R17" s="40"/>
      <c r="S17" s="40"/>
      <c r="T17" s="43"/>
      <c r="U17" s="38">
        <f t="shared" si="3"/>
        <v>0</v>
      </c>
      <c r="V17" s="44"/>
      <c r="W17" s="45"/>
      <c r="X17" s="46"/>
      <c r="Y17" s="42"/>
      <c r="Z17" s="40"/>
      <c r="AA17" s="40"/>
      <c r="AB17" s="40"/>
      <c r="AC17" s="40"/>
      <c r="AD17" s="13" t="e">
        <f>Y17/O17*10</f>
        <v>#DIV/0!</v>
      </c>
      <c r="AE17" s="13" t="e">
        <f t="shared" si="4"/>
        <v>#DIV/0!</v>
      </c>
      <c r="AF17" s="13" t="e">
        <f t="shared" si="5"/>
        <v>#DIV/0!</v>
      </c>
    </row>
    <row r="18" spans="1:32" s="8" customFormat="1" ht="19.5" customHeight="1">
      <c r="A18" s="32" t="s">
        <v>39</v>
      </c>
      <c r="B18" s="38">
        <f t="shared" si="0"/>
        <v>0</v>
      </c>
      <c r="C18" s="39"/>
      <c r="D18" s="40"/>
      <c r="E18" s="41"/>
      <c r="F18" s="42"/>
      <c r="G18" s="40"/>
      <c r="H18" s="40"/>
      <c r="I18" s="40"/>
      <c r="J18" s="40"/>
      <c r="K18" s="38">
        <f t="shared" si="2"/>
        <v>0</v>
      </c>
      <c r="L18" s="39"/>
      <c r="M18" s="40"/>
      <c r="N18" s="41"/>
      <c r="O18" s="42"/>
      <c r="P18" s="40"/>
      <c r="Q18" s="40"/>
      <c r="R18" s="40"/>
      <c r="S18" s="40"/>
      <c r="T18" s="43"/>
      <c r="U18" s="38">
        <f t="shared" si="3"/>
        <v>0</v>
      </c>
      <c r="V18" s="44"/>
      <c r="W18" s="45"/>
      <c r="X18" s="46"/>
      <c r="Y18" s="42"/>
      <c r="Z18" s="40"/>
      <c r="AA18" s="40"/>
      <c r="AB18" s="40"/>
      <c r="AC18" s="40"/>
      <c r="AD18" s="13" t="e">
        <f t="shared" si="4"/>
        <v>#DIV/0!</v>
      </c>
      <c r="AE18" s="13" t="e">
        <f t="shared" si="4"/>
        <v>#DIV/0!</v>
      </c>
      <c r="AF18" s="13" t="e">
        <f t="shared" si="4"/>
        <v>#DIV/0!</v>
      </c>
    </row>
    <row r="19" spans="1:32" s="8" customFormat="1" ht="18" customHeight="1">
      <c r="A19" s="32" t="s">
        <v>40</v>
      </c>
      <c r="B19" s="38">
        <f t="shared" si="0"/>
        <v>0</v>
      </c>
      <c r="C19" s="39"/>
      <c r="D19" s="40"/>
      <c r="E19" s="41"/>
      <c r="F19" s="42"/>
      <c r="G19" s="40"/>
      <c r="H19" s="40"/>
      <c r="I19" s="40"/>
      <c r="J19" s="40"/>
      <c r="K19" s="38">
        <f t="shared" si="2"/>
        <v>0</v>
      </c>
      <c r="L19" s="39"/>
      <c r="M19" s="40"/>
      <c r="N19" s="41"/>
      <c r="O19" s="42"/>
      <c r="P19" s="40"/>
      <c r="Q19" s="40"/>
      <c r="R19" s="40"/>
      <c r="S19" s="40"/>
      <c r="T19" s="43"/>
      <c r="U19" s="38">
        <f t="shared" si="3"/>
        <v>0</v>
      </c>
      <c r="V19" s="44"/>
      <c r="W19" s="45"/>
      <c r="X19" s="46"/>
      <c r="Y19" s="42"/>
      <c r="Z19" s="40"/>
      <c r="AA19" s="40"/>
      <c r="AB19" s="40"/>
      <c r="AC19" s="40"/>
      <c r="AD19" s="13" t="e">
        <f>Y19/O19*10</f>
        <v>#DIV/0!</v>
      </c>
      <c r="AE19" s="13" t="e">
        <f t="shared" si="4"/>
        <v>#DIV/0!</v>
      </c>
      <c r="AF19" s="13" t="e">
        <f t="shared" si="5"/>
        <v>#DIV/0!</v>
      </c>
    </row>
    <row r="20" spans="1:32" s="8" customFormat="1" ht="18" customHeight="1">
      <c r="A20" s="32"/>
      <c r="B20" s="38">
        <f t="shared" si="0"/>
        <v>0</v>
      </c>
      <c r="C20" s="39"/>
      <c r="D20" s="40"/>
      <c r="E20" s="41"/>
      <c r="F20" s="42"/>
      <c r="G20" s="40"/>
      <c r="H20" s="40"/>
      <c r="I20" s="40"/>
      <c r="J20" s="40"/>
      <c r="K20" s="38">
        <f t="shared" si="2"/>
        <v>0</v>
      </c>
      <c r="L20" s="39"/>
      <c r="M20" s="40"/>
      <c r="N20" s="41"/>
      <c r="O20" s="42"/>
      <c r="P20" s="40"/>
      <c r="Q20" s="40"/>
      <c r="R20" s="40"/>
      <c r="S20" s="40"/>
      <c r="T20" s="43"/>
      <c r="U20" s="38">
        <f t="shared" si="3"/>
        <v>0</v>
      </c>
      <c r="V20" s="44"/>
      <c r="W20" s="45"/>
      <c r="X20" s="46"/>
      <c r="Y20" s="42"/>
      <c r="Z20" s="40"/>
      <c r="AA20" s="40"/>
      <c r="AB20" s="40"/>
      <c r="AC20" s="40"/>
      <c r="AD20" s="13" t="e">
        <f>Y20/O20*10</f>
        <v>#DIV/0!</v>
      </c>
      <c r="AE20" s="13" t="e">
        <f>Z20/P20*10</f>
        <v>#DIV/0!</v>
      </c>
      <c r="AF20" s="13" t="e">
        <f>AA20/Q20*10</f>
        <v>#DIV/0!</v>
      </c>
    </row>
    <row r="21" spans="1:32" s="8" customFormat="1" ht="18.75" customHeight="1">
      <c r="A21" s="32"/>
      <c r="B21" s="38">
        <f t="shared" si="0"/>
        <v>0</v>
      </c>
      <c r="C21" s="39"/>
      <c r="D21" s="40"/>
      <c r="E21" s="41"/>
      <c r="F21" s="42"/>
      <c r="G21" s="40"/>
      <c r="H21" s="40"/>
      <c r="I21" s="40"/>
      <c r="J21" s="40"/>
      <c r="K21" s="38">
        <f t="shared" si="2"/>
        <v>0</v>
      </c>
      <c r="L21" s="39"/>
      <c r="M21" s="40"/>
      <c r="N21" s="41"/>
      <c r="O21" s="42"/>
      <c r="P21" s="40"/>
      <c r="Q21" s="40"/>
      <c r="R21" s="40"/>
      <c r="S21" s="40"/>
      <c r="T21" s="43"/>
      <c r="U21" s="38">
        <f t="shared" si="3"/>
        <v>0</v>
      </c>
      <c r="V21" s="44"/>
      <c r="W21" s="45"/>
      <c r="X21" s="46"/>
      <c r="Y21" s="42"/>
      <c r="Z21" s="40"/>
      <c r="AA21" s="40"/>
      <c r="AB21" s="40"/>
      <c r="AC21" s="40"/>
      <c r="AD21" s="13" t="e">
        <f>Y21/O21*10</f>
        <v>#DIV/0!</v>
      </c>
      <c r="AE21" s="13" t="e">
        <f t="shared" si="4"/>
        <v>#DIV/0!</v>
      </c>
      <c r="AF21" s="13" t="e">
        <f t="shared" si="5"/>
        <v>#DIV/0!</v>
      </c>
    </row>
    <row r="22" spans="1:32" s="8" customFormat="1" ht="18" customHeight="1" thickBot="1">
      <c r="A22" s="33"/>
      <c r="B22" s="47">
        <f t="shared" si="0"/>
        <v>0</v>
      </c>
      <c r="C22" s="48"/>
      <c r="D22" s="49"/>
      <c r="E22" s="50"/>
      <c r="F22" s="51"/>
      <c r="G22" s="49"/>
      <c r="H22" s="49"/>
      <c r="I22" s="49"/>
      <c r="J22" s="49"/>
      <c r="K22" s="47">
        <f t="shared" si="2"/>
        <v>0</v>
      </c>
      <c r="L22" s="48"/>
      <c r="M22" s="49"/>
      <c r="N22" s="50"/>
      <c r="O22" s="51"/>
      <c r="P22" s="49"/>
      <c r="Q22" s="49"/>
      <c r="R22" s="49"/>
      <c r="S22" s="49"/>
      <c r="T22" s="52"/>
      <c r="U22" s="47">
        <f t="shared" si="3"/>
        <v>0</v>
      </c>
      <c r="V22" s="53"/>
      <c r="W22" s="54"/>
      <c r="X22" s="55"/>
      <c r="Y22" s="51"/>
      <c r="Z22" s="49"/>
      <c r="AA22" s="49"/>
      <c r="AB22" s="49"/>
      <c r="AC22" s="49"/>
      <c r="AD22" s="35" t="e">
        <f>Y22/O22*10</f>
        <v>#DIV/0!</v>
      </c>
      <c r="AE22" s="35" t="e">
        <f t="shared" si="4"/>
        <v>#DIV/0!</v>
      </c>
      <c r="AF22" s="35" t="e">
        <f t="shared" si="5"/>
        <v>#DIV/0!</v>
      </c>
    </row>
    <row r="23" spans="1:32" s="5" customFormat="1" ht="18" customHeight="1">
      <c r="A23" s="30" t="s">
        <v>24</v>
      </c>
      <c r="B23" s="56">
        <f aca="true" t="shared" si="6" ref="B23:S23">SUM(B8:B22)</f>
        <v>1245</v>
      </c>
      <c r="C23" s="57">
        <f t="shared" si="6"/>
        <v>100</v>
      </c>
      <c r="D23" s="58">
        <f t="shared" si="6"/>
        <v>0</v>
      </c>
      <c r="E23" s="59">
        <f t="shared" si="6"/>
        <v>0</v>
      </c>
      <c r="F23" s="60">
        <f t="shared" si="6"/>
        <v>0</v>
      </c>
      <c r="G23" s="58">
        <f t="shared" si="6"/>
        <v>940</v>
      </c>
      <c r="H23" s="58">
        <f t="shared" si="6"/>
        <v>205</v>
      </c>
      <c r="I23" s="58">
        <f t="shared" si="6"/>
        <v>0</v>
      </c>
      <c r="J23" s="58">
        <f t="shared" si="6"/>
        <v>0</v>
      </c>
      <c r="K23" s="56">
        <f t="shared" si="6"/>
        <v>1170</v>
      </c>
      <c r="L23" s="57">
        <f t="shared" si="6"/>
        <v>100</v>
      </c>
      <c r="M23" s="58">
        <f t="shared" si="6"/>
        <v>0</v>
      </c>
      <c r="N23" s="59">
        <f t="shared" si="6"/>
        <v>0</v>
      </c>
      <c r="O23" s="60">
        <f t="shared" si="6"/>
        <v>0</v>
      </c>
      <c r="P23" s="58">
        <f t="shared" si="6"/>
        <v>940</v>
      </c>
      <c r="Q23" s="58">
        <f t="shared" si="6"/>
        <v>130</v>
      </c>
      <c r="R23" s="58">
        <f t="shared" si="6"/>
        <v>0</v>
      </c>
      <c r="S23" s="58">
        <f t="shared" si="6"/>
        <v>0</v>
      </c>
      <c r="T23" s="58">
        <f>SUM(T9:T22)</f>
        <v>0</v>
      </c>
      <c r="U23" s="56">
        <f aca="true" t="shared" si="7" ref="U23:AC23">SUM(U8:U22)</f>
        <v>1348</v>
      </c>
      <c r="V23" s="57">
        <f t="shared" si="7"/>
        <v>180</v>
      </c>
      <c r="W23" s="58">
        <f t="shared" si="7"/>
        <v>0</v>
      </c>
      <c r="X23" s="59">
        <f t="shared" si="7"/>
        <v>0</v>
      </c>
      <c r="Y23" s="60">
        <f t="shared" si="7"/>
        <v>0</v>
      </c>
      <c r="Z23" s="58">
        <f t="shared" si="7"/>
        <v>1050</v>
      </c>
      <c r="AA23" s="58">
        <f t="shared" si="7"/>
        <v>118</v>
      </c>
      <c r="AB23" s="58">
        <f t="shared" si="7"/>
        <v>0</v>
      </c>
      <c r="AC23" s="58">
        <f t="shared" si="7"/>
        <v>0</v>
      </c>
      <c r="AD23" s="31" t="e">
        <f aca="true" t="shared" si="8" ref="AD23:AF24">Y23*10/O23</f>
        <v>#DIV/0!</v>
      </c>
      <c r="AE23" s="31">
        <f t="shared" si="8"/>
        <v>11.170212765957446</v>
      </c>
      <c r="AF23" s="31">
        <f t="shared" si="8"/>
        <v>9.076923076923077</v>
      </c>
    </row>
    <row r="24" spans="1:32" s="8" customFormat="1" ht="18" customHeight="1">
      <c r="A24" s="12" t="s">
        <v>43</v>
      </c>
      <c r="B24" s="45">
        <v>620</v>
      </c>
      <c r="C24" s="45">
        <v>0</v>
      </c>
      <c r="D24" s="45"/>
      <c r="E24" s="45"/>
      <c r="F24" s="45"/>
      <c r="G24" s="45">
        <v>230</v>
      </c>
      <c r="H24" s="45">
        <v>68</v>
      </c>
      <c r="I24" s="45"/>
      <c r="J24" s="45"/>
      <c r="K24" s="45">
        <v>298</v>
      </c>
      <c r="L24" s="45">
        <v>0</v>
      </c>
      <c r="M24" s="45"/>
      <c r="N24" s="45"/>
      <c r="O24" s="45"/>
      <c r="P24" s="45">
        <v>230</v>
      </c>
      <c r="Q24" s="45"/>
      <c r="R24" s="45"/>
      <c r="S24" s="45"/>
      <c r="T24" s="45"/>
      <c r="U24" s="45">
        <v>230</v>
      </c>
      <c r="V24" s="45">
        <v>0</v>
      </c>
      <c r="W24" s="45"/>
      <c r="X24" s="45"/>
      <c r="Y24" s="45"/>
      <c r="Z24" s="45">
        <v>276</v>
      </c>
      <c r="AA24" s="45"/>
      <c r="AB24" s="45"/>
      <c r="AC24" s="45"/>
      <c r="AD24" s="31" t="e">
        <f t="shared" si="8"/>
        <v>#DIV/0!</v>
      </c>
      <c r="AE24" s="31">
        <f t="shared" si="8"/>
        <v>12</v>
      </c>
      <c r="AF24" s="31" t="e">
        <f t="shared" si="8"/>
        <v>#DIV/0!</v>
      </c>
    </row>
    <row r="25" spans="1:32" s="8" customFormat="1" ht="17.25" customHeight="1" thickBot="1">
      <c r="A25" s="37" t="s">
        <v>28</v>
      </c>
      <c r="B25" s="54">
        <f>B23-B24</f>
        <v>625</v>
      </c>
      <c r="C25" s="54">
        <f>C23-C24</f>
        <v>100</v>
      </c>
      <c r="D25" s="54">
        <f>D23-D24</f>
        <v>0</v>
      </c>
      <c r="E25" s="54">
        <f>E23-E24</f>
        <v>0</v>
      </c>
      <c r="F25" s="54">
        <f>F23-F24</f>
        <v>0</v>
      </c>
      <c r="G25" s="54">
        <f>G23:H23-G24</f>
        <v>710</v>
      </c>
      <c r="H25" s="54">
        <f aca="true" t="shared" si="9" ref="H25:M25">H23-H24</f>
        <v>137</v>
      </c>
      <c r="I25" s="54">
        <f t="shared" si="9"/>
        <v>0</v>
      </c>
      <c r="J25" s="54">
        <f t="shared" si="9"/>
        <v>0</v>
      </c>
      <c r="K25" s="54">
        <f t="shared" si="9"/>
        <v>872</v>
      </c>
      <c r="L25" s="54">
        <f t="shared" si="9"/>
        <v>100</v>
      </c>
      <c r="M25" s="54">
        <f t="shared" si="9"/>
        <v>0</v>
      </c>
      <c r="N25" s="54">
        <f aca="true" t="shared" si="10" ref="N25:AC25">N23-N24</f>
        <v>0</v>
      </c>
      <c r="O25" s="54">
        <f t="shared" si="10"/>
        <v>0</v>
      </c>
      <c r="P25" s="54">
        <f t="shared" si="10"/>
        <v>710</v>
      </c>
      <c r="Q25" s="54">
        <f t="shared" si="10"/>
        <v>130</v>
      </c>
      <c r="R25" s="54">
        <f t="shared" si="10"/>
        <v>0</v>
      </c>
      <c r="S25" s="54">
        <f t="shared" si="10"/>
        <v>0</v>
      </c>
      <c r="T25" s="54">
        <f t="shared" si="10"/>
        <v>0</v>
      </c>
      <c r="U25" s="54">
        <f t="shared" si="10"/>
        <v>1118</v>
      </c>
      <c r="V25" s="54">
        <f t="shared" si="10"/>
        <v>180</v>
      </c>
      <c r="W25" s="54">
        <f t="shared" si="10"/>
        <v>0</v>
      </c>
      <c r="X25" s="54">
        <f t="shared" si="10"/>
        <v>0</v>
      </c>
      <c r="Y25" s="54">
        <f t="shared" si="10"/>
        <v>0</v>
      </c>
      <c r="Z25" s="54">
        <f t="shared" si="10"/>
        <v>774</v>
      </c>
      <c r="AA25" s="54">
        <f t="shared" si="10"/>
        <v>118</v>
      </c>
      <c r="AB25" s="54">
        <f t="shared" si="10"/>
        <v>0</v>
      </c>
      <c r="AC25" s="54">
        <f t="shared" si="10"/>
        <v>0</v>
      </c>
      <c r="AD25" s="34"/>
      <c r="AE25" s="34"/>
      <c r="AF25" s="34"/>
    </row>
    <row r="26" s="4" customFormat="1" ht="12.75">
      <c r="A26" s="1"/>
    </row>
    <row r="27" s="4" customFormat="1" ht="12.75">
      <c r="A27" s="1"/>
    </row>
    <row r="28" s="4" customFormat="1" ht="12.75">
      <c r="A28" s="1"/>
    </row>
    <row r="29" s="4" customFormat="1" ht="12.75">
      <c r="A29" s="1"/>
    </row>
    <row r="30" s="4" customFormat="1" ht="12.75">
      <c r="A30" s="1"/>
    </row>
    <row r="31" s="4" customFormat="1" ht="12.75">
      <c r="A31" s="1"/>
    </row>
    <row r="32" s="4" customFormat="1" ht="12.75">
      <c r="A32" s="1"/>
    </row>
    <row r="33" s="4" customFormat="1" ht="12.75">
      <c r="A33" s="1"/>
    </row>
    <row r="34" s="4" customFormat="1" ht="12.75">
      <c r="A34" s="1"/>
    </row>
    <row r="35" s="4" customFormat="1" ht="12.75">
      <c r="A35" s="1"/>
    </row>
    <row r="36" s="4" customFormat="1" ht="12.75">
      <c r="A36" s="1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433070866141736" right="0.4724409448818898" top="0.7874015748031497" bottom="0.7874015748031497" header="0.5118110236220472" footer="0.5118110236220472"/>
  <pageSetup horizontalDpi="600" verticalDpi="600" orientation="landscape" paperSize="9" scale="6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2021-08-06T05:41:20Z</cp:lastPrinted>
  <dcterms:created xsi:type="dcterms:W3CDTF">2005-11-21T07:37:59Z</dcterms:created>
  <dcterms:modified xsi:type="dcterms:W3CDTF">2021-08-16T07:58:31Z</dcterms:modified>
  <cp:category/>
  <cp:version/>
  <cp:contentType/>
  <cp:contentStatus/>
</cp:coreProperties>
</file>