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ocuments\Решения Представительного Собрания\2023\28.04.2023\Представительное Собрание\"/>
    </mc:Choice>
  </mc:AlternateContent>
  <bookViews>
    <workbookView xWindow="480" yWindow="120" windowWidth="13335" windowHeight="9975"/>
  </bookViews>
  <sheets>
    <sheet name="Исполн. (доходы)" sheetId="1" r:id="rId1"/>
  </sheets>
  <calcPr calcId="152511"/>
</workbook>
</file>

<file path=xl/calcChain.xml><?xml version="1.0" encoding="utf-8"?>
<calcChain xmlns="http://schemas.openxmlformats.org/spreadsheetml/2006/main">
  <c r="AJ14" i="1" l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3" i="1"/>
</calcChain>
</file>

<file path=xl/sharedStrings.xml><?xml version="1.0" encoding="utf-8"?>
<sst xmlns="http://schemas.openxmlformats.org/spreadsheetml/2006/main" count="985" uniqueCount="497">
  <si>
    <t>Итого:</t>
  </si>
  <si>
    <t/>
  </si>
  <si>
    <t>00000000000000000000</t>
  </si>
  <si>
    <t>Прочие безвозмездные поступления от государственных (муниципальных) организаций в бюджеты муниципальных районов</t>
  </si>
  <si>
    <t>54620305099050000150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</si>
  <si>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</si>
  <si>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54611610123010051140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</si>
  <si>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</si>
  <si>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54611610032050000140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</si>
  <si>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</si>
  <si>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54611607090050000140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</si>
  <si>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</si>
  <si>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54611406313050000430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</si>
  <si>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</si>
  <si>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54611406013050000430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</si>
  <si>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</si>
  <si>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54611402053050000410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</si>
  <si>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</si>
  <si>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54611402050050000410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</si>
  <si>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</si>
  <si>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54611105314100000120</t>
  </si>
  <si>
    <t>Доходы от сдачи в аренду имущества, составляющего казну муниципальных районов (за исключением земельных участков)</t>
  </si>
  <si>
    <t>54611105075050000120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</si>
  <si>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</si>
  <si>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54611105013130000120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</si>
  <si>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</si>
  <si>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54611105013050000120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</si>
  <si>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</si>
  <si>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54611101050050000120</t>
  </si>
  <si>
    <t>Администрация Никольского муниципального района</t>
  </si>
  <si>
    <t>54600000000000000000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</si>
  <si>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</si>
  <si>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53011406313130000430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</si>
  <si>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</si>
  <si>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53011406013130000430</t>
  </si>
  <si>
    <t>Администрация муниципального образования город Никольск</t>
  </si>
  <si>
    <t>53000000000000000000</t>
  </si>
  <si>
    <t>53011406000000000000</t>
  </si>
  <si>
    <t>18811610123010051140</t>
  </si>
  <si>
    <t>Министерство внутренних дел РФ</t>
  </si>
  <si>
    <t>18800000000000000000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</si>
  <si>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</si>
  <si>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</si>
  <si>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</si>
  <si>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</si>
  <si>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</si>
  <si>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</si>
  <si>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</si>
  <si>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</si>
  <si>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18210803010010000000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</si>
  <si>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</si>
  <si>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18210504020022100110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</si>
  <si>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</si>
  <si>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</si>
  <si>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</si>
  <si>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</si>
  <si>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18210504020020000000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</si>
  <si>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</si>
  <si>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</t>
  </si>
  <si>
    <t>Единый сельскохозяйственный налог (пени по соответствующему платежу)</t>
  </si>
  <si>
    <t>18210503010012100110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</si>
  <si>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</si>
  <si>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</si>
  <si>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</t>
  </si>
  <si>
    <t>18210503010010000110</t>
  </si>
  <si>
    <t>18210503010010000000</t>
  </si>
  <si>
    <t>18210503000010000110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</si>
  <si>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</si>
  <si>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</si>
  <si>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</si>
  <si>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</si>
  <si>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</si>
  <si>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</si>
  <si>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</t>
  </si>
  <si>
    <t>18210502000020000110</t>
  </si>
  <si>
    <t>18210502010020000000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</si>
  <si>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</si>
  <si>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</si>
  <si>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</si>
  <si>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</si>
  <si>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</si>
  <si>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</si>
  <si>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</si>
  <si>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18210501020010000110</t>
  </si>
  <si>
    <t>18210501021010000000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</si>
  <si>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</si>
  <si>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</si>
  <si>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</si>
  <si>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</si>
  <si>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</si>
  <si>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</si>
  <si>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</t>
  </si>
  <si>
    <t>18210501010010000110</t>
  </si>
  <si>
    <t>18210501011010000000</t>
  </si>
  <si>
    <t>Налог, взимаемый в связи с применением упрощенной системы налогообложения</t>
  </si>
  <si>
    <t>18210501000000000110</t>
  </si>
  <si>
    <t>18210501000000000000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</si>
  <si>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</si>
  <si>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</si>
  <si>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</si>
  <si>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</si>
  <si>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</si>
  <si>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</si>
  <si>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</si>
  <si>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18210102040010000110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</si>
  <si>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</si>
  <si>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</si>
  <si>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</si>
  <si>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</si>
  <si>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</si>
  <si>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</si>
  <si>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</si>
  <si>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</si>
  <si>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</si>
  <si>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</si>
  <si>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</si>
  <si>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</si>
  <si>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</si>
  <si>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</si>
  <si>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</si>
  <si>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</si>
  <si>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</si>
  <si>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</si>
  <si>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</si>
  <si>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</si>
  <si>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</si>
  <si>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</si>
  <si>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</si>
  <si>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</si>
  <si>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</si>
  <si>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</si>
  <si>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18210102010010000000</t>
  </si>
  <si>
    <t>Налог на доходы физических лиц</t>
  </si>
  <si>
    <t>18210102000010000110</t>
  </si>
  <si>
    <t>18210102000000000000</t>
  </si>
  <si>
    <t>Налоги на прибыль, доходы</t>
  </si>
  <si>
    <t>18210100000000000000</t>
  </si>
  <si>
    <t>Федеральная налоговая служба</t>
  </si>
  <si>
    <t>18200000000000000000</t>
  </si>
  <si>
    <t>18210000000000000000</t>
  </si>
  <si>
    <t>Доходы бюджетов муниципальных районов от возврата бюджетными учреждениями остатков субсидий прошлых лет</t>
  </si>
  <si>
    <t>11521805010050000150</t>
  </si>
  <si>
    <t>Управление образования администрации Никольского муниципального района</t>
  </si>
  <si>
    <t>11500000000000000000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</si>
  <si>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</si>
  <si>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</si>
  <si>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</si>
  <si>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</si>
  <si>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</si>
  <si>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</si>
  <si>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</si>
  <si>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</si>
  <si>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</si>
  <si>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</si>
  <si>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</si>
  <si>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</si>
  <si>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</si>
  <si>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</si>
  <si>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</si>
  <si>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</si>
  <si>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НАЛОГОВЫЕ И НЕНАЛОГОВЫЕ ДОХОДЫ</t>
  </si>
  <si>
    <t>10010000000000000000</t>
  </si>
  <si>
    <t>10010302000000000000</t>
  </si>
  <si>
    <t>Федеральное казначейство</t>
  </si>
  <si>
    <t>10000000000000000000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</si>
  <si>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</si>
  <si>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09821960010050000150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</si>
  <si>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</si>
  <si>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09821925304050000150</t>
  </si>
  <si>
    <t>Прочие безвозмездные поступления в бюджеты муниципальных районов</t>
  </si>
  <si>
    <t>09820705030050000150</t>
  </si>
  <si>
    <t>Прочие межбюджетные трансферты, передаваемые бюджетам муниципальных районов</t>
  </si>
  <si>
    <t>09820249999050000150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</si>
  <si>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</si>
  <si>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09820240014050000150</t>
  </si>
  <si>
    <t>Единая субвенция бюджетам муниципальных районов из бюджета субъекта Российской Федерации</t>
  </si>
  <si>
    <t>09820236900050000150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</si>
  <si>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</si>
  <si>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09820235303050000150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</si>
  <si>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</si>
  <si>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09820235179050000150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</si>
  <si>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</si>
  <si>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09820235120050000150</t>
  </si>
  <si>
    <t>Субвенции бюджетам муниципальных районов на выполнение передаваемых полномочий субъектов Российской Федерации</t>
  </si>
  <si>
    <t>09820230024050000150</t>
  </si>
  <si>
    <t>Прочие субсидии бюджетам муниципальных районов</t>
  </si>
  <si>
    <t>09820229999050000150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</si>
  <si>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</si>
  <si>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09820225786050000150</t>
  </si>
  <si>
    <t>Субсидии бюджетам муниципальных районов на обеспечение комплексного развития сельских территорий</t>
  </si>
  <si>
    <t>09820225576050000150</t>
  </si>
  <si>
    <t>Субсидии бюджетам муниципальных районов на реализацию программ формирования современной городской среды</t>
  </si>
  <si>
    <t>09820225555050000150</t>
  </si>
  <si>
    <t>Субсидии бюджетам муниципальных районов на поддержку отрасли культуры</t>
  </si>
  <si>
    <t>09820225519050000150</t>
  </si>
  <si>
    <t>Субсидии бюджетам муниципальных районов на проведение комплексных кадастровых работ</t>
  </si>
  <si>
    <t>09820225511050000150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</si>
  <si>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</si>
  <si>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09820225467050000150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</si>
  <si>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</si>
  <si>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09820225304050000150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</si>
  <si>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</si>
  <si>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09820225210050000150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</si>
  <si>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</si>
  <si>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09820225169050000150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</si>
  <si>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</si>
  <si>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09820215009050000150</t>
  </si>
  <si>
    <t>Дотации бюджетам муниципальных районов на поддержку мер по обеспечению сбалансированности бюджетов</t>
  </si>
  <si>
    <t>09820215002050000150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</si>
  <si>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</si>
  <si>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09820215001050000150</t>
  </si>
  <si>
    <t>БЕЗВОЗМЕЗДНЫЕ ПОСТУПЛЕНИЯ</t>
  </si>
  <si>
    <t>09820000000000000000</t>
  </si>
  <si>
    <t>09811610032050000140</t>
  </si>
  <si>
    <t>09811607090050000140</t>
  </si>
  <si>
    <t>Денежные средства, полученные от реализации иного имущества, обращенного в собственность муниципального района, подлежащие зачислению в бюджет муниципального района (в части реализации основных средств по указанному имуществу)</t>
  </si>
  <si>
    <t>09811414040050000410</t>
  </si>
  <si>
    <t>Прочие доходы от компенсации затрат бюджетов муниципальных районов</t>
  </si>
  <si>
    <t>09811302995050000130</t>
  </si>
  <si>
    <t>Прочие доходы от оказания платных услуг (работ) получателями средств бюджетов муниципальных районов</t>
  </si>
  <si>
    <t>09811301995050000130</t>
  </si>
  <si>
    <t>Финансовое управление Никольского муниципального района</t>
  </si>
  <si>
    <t>09800000000000000000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</si>
  <si>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</si>
  <si>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</si>
  <si>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и потребления</t>
  </si>
  <si>
    <t>04811201040010000120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</si>
  <si>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</si>
  <si>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</si>
  <si>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</si>
  <si>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</si>
  <si>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выбросы загрязняющих веществ в атмосферный воздух стационарными объектами</t>
  </si>
  <si>
    <t>04811201010010000120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</si>
  <si>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</si>
  <si>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04811201010012100120</t>
  </si>
  <si>
    <t>Плата за негативное воздействие на окружающую среду</t>
  </si>
  <si>
    <t>04811201000010000120</t>
  </si>
  <si>
    <t>04811201000000000000</t>
  </si>
  <si>
    <t>Управление Росприроднадзора по Вологодской области</t>
  </si>
  <si>
    <t>04800000000000000000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</si>
  <si>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</si>
  <si>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</si>
  <si>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Департамент по охране, контролю и регулированию использования объектов животного мира Вологодской области</t>
  </si>
  <si>
    <t>04500000000000000000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</si>
  <si>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</si>
  <si>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03111601203019000140</t>
  </si>
  <si>
    <t>03111601203010021140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</si>
  <si>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</si>
  <si>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03111601193010013140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</si>
  <si>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</si>
  <si>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03111601073010027140</t>
  </si>
  <si>
    <t>03111601073010017140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</si>
  <si>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</si>
  <si>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03111601063019000140</t>
  </si>
  <si>
    <t>03111601063010101140</t>
  </si>
  <si>
    <t>03111601063010000140</t>
  </si>
  <si>
    <t>03111601063010000000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</si>
  <si>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</si>
  <si>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03111601053010035140</t>
  </si>
  <si>
    <t>Комиссия по делам не совершенолетних</t>
  </si>
  <si>
    <t>03100000000000000000</t>
  </si>
  <si>
    <t>03111601000000000000</t>
  </si>
  <si>
    <t>01811611050010000140</t>
  </si>
  <si>
    <t>01811610123010051140</t>
  </si>
  <si>
    <t>Департамент лесного комплекса области</t>
  </si>
  <si>
    <t>01800000000000000000</t>
  </si>
  <si>
    <t>01811600000000000000</t>
  </si>
  <si>
    <t>01411611050010000140</t>
  </si>
  <si>
    <t>Департамент природных ресурсов и охраны окружающей среды области</t>
  </si>
  <si>
    <t>01400000000000000000</t>
  </si>
  <si>
    <t>01311601203012025140</t>
  </si>
  <si>
    <t>01311601203010021140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</si>
  <si>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</si>
  <si>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01311601203010010140</t>
  </si>
  <si>
    <t>01311601203010008140</t>
  </si>
  <si>
    <t>01311601193019000140</t>
  </si>
  <si>
    <t>01311601193010000140</t>
  </si>
  <si>
    <t>01311601193010030140</t>
  </si>
  <si>
    <t>01311601193010013140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</si>
  <si>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</si>
  <si>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01311601193010007140</t>
  </si>
  <si>
    <t>01311601193010005140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</si>
  <si>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</si>
  <si>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01311601173019000140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</si>
  <si>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</si>
  <si>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01311601153010006140</t>
  </si>
  <si>
    <t>01311601153010005140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</si>
  <si>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</si>
  <si>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01311601143019000140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</si>
  <si>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</si>
  <si>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01311601143010401140</t>
  </si>
  <si>
    <t>01311601143010171140</t>
  </si>
  <si>
    <t>01311601143010002140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</si>
  <si>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</si>
  <si>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01311601113010021140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</si>
  <si>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</si>
  <si>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01311601083010281140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</si>
  <si>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</si>
  <si>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01311601083010028140</t>
  </si>
  <si>
    <t>01311601073010027140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</si>
  <si>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</si>
  <si>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01311601073010019140</t>
  </si>
  <si>
    <t>01311601073010017140</t>
  </si>
  <si>
    <t>01311601063019000140</t>
  </si>
  <si>
    <t>01311601063010101140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</si>
  <si>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</si>
  <si>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01311601063010091140</t>
  </si>
  <si>
    <t>01311601063010009140</t>
  </si>
  <si>
    <t>01311601053019000140</t>
  </si>
  <si>
    <t>Мировой суд</t>
  </si>
  <si>
    <t>01300000000000000000</t>
  </si>
  <si>
    <t>01311601000000000000</t>
  </si>
  <si>
    <t>Факт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</si>
  <si>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</si>
  <si>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</si>
  <si>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</si>
  <si>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</si>
  <si>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</si>
  <si>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</si>
  <si>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</si>
  <si>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</si>
  <si>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</si>
  <si>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</si>
  <si>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</si>
  <si>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</si>
  <si>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</si>
  <si>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</si>
  <si>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</si>
  <si>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</si>
  <si>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</si>
  <si>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</si>
  <si>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</si>
  <si>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</si>
  <si>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</si>
  <si>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</si>
  <si>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КодДохода</t>
  </si>
  <si>
    <t>ур 7</t>
  </si>
  <si>
    <t>ур 6</t>
  </si>
  <si>
    <t>ур 5</t>
  </si>
  <si>
    <t>ур 4</t>
  </si>
  <si>
    <t>ур 3</t>
  </si>
  <si>
    <t>ур 2</t>
  </si>
  <si>
    <t>ур 1</t>
  </si>
  <si>
    <t>План</t>
  </si>
  <si>
    <t>Тип</t>
  </si>
  <si>
    <t>Приложение 1</t>
  </si>
  <si>
    <t>к решению Представительного Собрания</t>
  </si>
  <si>
    <t>Никольского муниципального района</t>
  </si>
  <si>
    <t>«Об исполнении районного бюджета за 2022 год"</t>
  </si>
  <si>
    <t>ДОХОДЫ</t>
  </si>
  <si>
    <t>Кассовое исполнение</t>
  </si>
  <si>
    <t>Код бюджетной классификации</t>
  </si>
  <si>
    <t>администратор поступлений</t>
  </si>
  <si>
    <t>доходы районного бюджета</t>
  </si>
  <si>
    <t>013</t>
  </si>
  <si>
    <t>ДОХОДЫ ВСЕГО</t>
  </si>
  <si>
    <t>014</t>
  </si>
  <si>
    <t>018</t>
  </si>
  <si>
    <t>031</t>
  </si>
  <si>
    <t>045</t>
  </si>
  <si>
    <t>048</t>
  </si>
  <si>
    <t>098</t>
  </si>
  <si>
    <t>100</t>
  </si>
  <si>
    <t>115</t>
  </si>
  <si>
    <t>182</t>
  </si>
  <si>
    <t>530</t>
  </si>
  <si>
    <t>546</t>
  </si>
  <si>
    <t>(тыс.рублей)</t>
  </si>
  <si>
    <t>11601053019000140</t>
  </si>
  <si>
    <t>11601063010009140</t>
  </si>
  <si>
    <t>11601063010091140</t>
  </si>
  <si>
    <t>11601063010101140</t>
  </si>
  <si>
    <t>11601063019000140</t>
  </si>
  <si>
    <t>11601073010017140</t>
  </si>
  <si>
    <t>11601073010019140</t>
  </si>
  <si>
    <t>11601083010281140</t>
  </si>
  <si>
    <t>11601113010021140</t>
  </si>
  <si>
    <t>11601143010002140</t>
  </si>
  <si>
    <t>11601143010171140</t>
  </si>
  <si>
    <t>11601143019000140</t>
  </si>
  <si>
    <t>11601153010005140</t>
  </si>
  <si>
    <t>11601153010006140</t>
  </si>
  <si>
    <t>11601173019000140</t>
  </si>
  <si>
    <t>11601193010005140</t>
  </si>
  <si>
    <t>11601193010007140</t>
  </si>
  <si>
    <t>11601193010013140</t>
  </si>
  <si>
    <t>11601193010000140</t>
  </si>
  <si>
    <t>11601193019000140</t>
  </si>
  <si>
    <t>11601203010008140</t>
  </si>
  <si>
    <t>11601203010010140</t>
  </si>
  <si>
    <t>11601203010021140</t>
  </si>
  <si>
    <t>11601203012025140</t>
  </si>
  <si>
    <t>11611050010000140</t>
  </si>
  <si>
    <t>11610123010051140</t>
  </si>
  <si>
    <t>11601053010035140</t>
  </si>
  <si>
    <t>11601063010000140</t>
  </si>
  <si>
    <t>11601073010027140</t>
  </si>
  <si>
    <t>11601203019000140</t>
  </si>
  <si>
    <t>11201000010000120</t>
  </si>
  <si>
    <t>11201010012100120</t>
  </si>
  <si>
    <t>11201010010000120</t>
  </si>
  <si>
    <t>11201010016000120</t>
  </si>
  <si>
    <t>11201030016000120</t>
  </si>
  <si>
    <t>11201040010000120</t>
  </si>
  <si>
    <t>11201041016000120</t>
  </si>
  <si>
    <t>11301995050000130</t>
  </si>
  <si>
    <t>11302995050000130</t>
  </si>
  <si>
    <t>11414040050000410</t>
  </si>
  <si>
    <t>11607090050000140</t>
  </si>
  <si>
    <t>11610032050000140</t>
  </si>
  <si>
    <t>20215001050000150</t>
  </si>
  <si>
    <t>20215002050000150</t>
  </si>
  <si>
    <t>20215009050000150</t>
  </si>
  <si>
    <t>20225169050000150</t>
  </si>
  <si>
    <t>20225210050000150</t>
  </si>
  <si>
    <t>20225304050000150</t>
  </si>
  <si>
    <t>20225467050000150</t>
  </si>
  <si>
    <t>20225511050000150</t>
  </si>
  <si>
    <t>20225519050000150</t>
  </si>
  <si>
    <t>20225555050000150</t>
  </si>
  <si>
    <t>20225576050000150</t>
  </si>
  <si>
    <t>20225786050000150</t>
  </si>
  <si>
    <t>20229999050000150</t>
  </si>
  <si>
    <t>20230024050000150</t>
  </si>
  <si>
    <t>20235120050000150</t>
  </si>
  <si>
    <t>20235179050000150</t>
  </si>
  <si>
    <t>20235303050000150</t>
  </si>
  <si>
    <t>20236900050000150</t>
  </si>
  <si>
    <t>20240014050000150</t>
  </si>
  <si>
    <t>20249999050000150</t>
  </si>
  <si>
    <t>20705030050000150</t>
  </si>
  <si>
    <t>21925304050000150</t>
  </si>
  <si>
    <t>21960010050000150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</si>
  <si>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</si>
  <si>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</si>
  <si>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</si>
  <si>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</si>
  <si>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</si>
  <si>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</si>
  <si>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</si>
  <si>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</si>
  <si>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21805010050000150</t>
  </si>
  <si>
    <t>10102000010000110</t>
  </si>
  <si>
    <t>10102010010000110</t>
  </si>
  <si>
    <t>10102010011000110</t>
  </si>
  <si>
    <t>10102010012100110</t>
  </si>
  <si>
    <t>10102010013000110</t>
  </si>
  <si>
    <t>10102020010000110</t>
  </si>
  <si>
    <t>10102020011000110</t>
  </si>
  <si>
    <t>10102020012100110</t>
  </si>
  <si>
    <t>10102020013000110</t>
  </si>
  <si>
    <t>10102030010000110</t>
  </si>
  <si>
    <t>10102030011000110</t>
  </si>
  <si>
    <t>10102030012100110</t>
  </si>
  <si>
    <t>10102030013000110</t>
  </si>
  <si>
    <t>10102040010000110</t>
  </si>
  <si>
    <t>10102040011000110</t>
  </si>
  <si>
    <t>10102080011000110</t>
  </si>
  <si>
    <t>10102080012100110</t>
  </si>
  <si>
    <t>10501000000000110</t>
  </si>
  <si>
    <t>10501010010000110</t>
  </si>
  <si>
    <t>10501011011000110</t>
  </si>
  <si>
    <t>10501011012100110</t>
  </si>
  <si>
    <t>10501011013000110</t>
  </si>
  <si>
    <t>10501020010000110</t>
  </si>
  <si>
    <t>10501021011000110</t>
  </si>
  <si>
    <t>10501021012100110</t>
  </si>
  <si>
    <t>10501021013000110</t>
  </si>
  <si>
    <t>10502000020000110</t>
  </si>
  <si>
    <t>10502010021000110</t>
  </si>
  <si>
    <t>10502010022100110</t>
  </si>
  <si>
    <t>10502010023000110</t>
  </si>
  <si>
    <t>10503000010000110</t>
  </si>
  <si>
    <t>10503010011000110</t>
  </si>
  <si>
    <t>10503010012100110</t>
  </si>
  <si>
    <t>10503010013000110</t>
  </si>
  <si>
    <t>10504020020000110</t>
  </si>
  <si>
    <t>10504020021000110</t>
  </si>
  <si>
    <t>10504020022100110</t>
  </si>
  <si>
    <t>10803010010000110</t>
  </si>
  <si>
    <t>10803010011050110</t>
  </si>
  <si>
    <t>10803010011060110</t>
  </si>
  <si>
    <t>11610129010000140</t>
  </si>
  <si>
    <t>11406013130000430</t>
  </si>
  <si>
    <t>11406313130000430</t>
  </si>
  <si>
    <t>11101050050000120</t>
  </si>
  <si>
    <t>11105013050000120</t>
  </si>
  <si>
    <t>11105013130000120</t>
  </si>
  <si>
    <t>11105075050000120</t>
  </si>
  <si>
    <t>11105314100000120</t>
  </si>
  <si>
    <t>11402050050000410</t>
  </si>
  <si>
    <t>11402053050000410</t>
  </si>
  <si>
    <t>11406013050000430</t>
  </si>
  <si>
    <t>11406313050000430</t>
  </si>
  <si>
    <t>20305099050000150</t>
  </si>
  <si>
    <t>РАЙОННОГО БЮДЖЕТА ЗА 2022 ГОД ПО КОДАМ КЛАССИФИКАЦИИ</t>
  </si>
  <si>
    <t xml:space="preserve">ДОХОДОВ  БЮДЖЕТОВ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</si>
</sst>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"/>
    <numFmt numFmtId="165" formatCode="#,##0.00;[Red]\-#,##0.00;0.00"/>
    <numFmt numFmtId="166" formatCode="000000000"/>
    <numFmt numFmtId="167" formatCode="0000000"/>
    <numFmt numFmtId="168" formatCode="00\.00\.00"/>
    <numFmt numFmtId="169" formatCode="#,##0.0"/>
  </numFmts>
  <fonts count="18" x14ac:knownFonts="1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i/>
      <sz val="8"/>
      <name val="Arial"/>
      <charset val="204"/>
    </font>
    <font>
      <b/>
      <i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164" fontId="2" fillId="0" borderId="2" xfId="0" applyNumberFormat="1" applyFont="1" applyFill="1" applyBorder="1" applyAlignment="1" applyProtection="1">
      <protection hidden="1"/>
    </xf>
    <xf numFmtId="164" fontId="2" fillId="0" borderId="3" xfId="0" applyNumberFormat="1" applyFont="1" applyFill="1" applyBorder="1" applyAlignment="1" applyProtection="1">
      <protection hidden="1"/>
    </xf>
    <xf numFmtId="164" fontId="2" fillId="0" borderId="4" xfId="0" applyNumberFormat="1" applyFont="1" applyFill="1" applyBorder="1" applyAlignment="1" applyProtection="1">
      <protection hidden="1"/>
    </xf>
    <xf numFmtId="0" fontId="2" fillId="0" borderId="5" xfId="0" applyNumberFormat="1" applyFont="1" applyFill="1" applyBorder="1" applyAlignment="1" applyProtection="1">
      <protection hidden="1"/>
    </xf>
    <xf numFmtId="0" fontId="2" fillId="0" borderId="4" xfId="0" applyNumberFormat="1" applyFont="1" applyFill="1" applyBorder="1" applyAlignment="1" applyProtection="1">
      <protection hidden="1"/>
    </xf>
    <xf numFmtId="0" fontId="1" fillId="0" borderId="4" xfId="0" applyNumberFormat="1" applyFont="1" applyFill="1" applyBorder="1" applyAlignment="1" applyProtection="1">
      <protection hidden="1"/>
    </xf>
    <xf numFmtId="0" fontId="0" fillId="0" borderId="6" xfId="0" applyNumberFormat="1" applyFont="1" applyFill="1" applyBorder="1" applyAlignment="1" applyProtection="1">
      <protection hidden="1"/>
    </xf>
    <xf numFmtId="165" fontId="1" fillId="0" borderId="7" xfId="0" applyNumberFormat="1" applyFont="1" applyFill="1" applyBorder="1" applyAlignment="1" applyProtection="1">
      <protection hidden="1"/>
    </xf>
    <xf numFmtId="165" fontId="1" fillId="0" borderId="0" xfId="0" applyNumberFormat="1" applyFont="1" applyFill="1" applyAlignment="1" applyProtection="1">
      <protection hidden="1"/>
    </xf>
    <xf numFmtId="166" fontId="1" fillId="0" borderId="0" xfId="0" applyNumberFormat="1" applyFont="1" applyFill="1" applyAlignment="1" applyProtection="1">
      <alignment wrapText="1"/>
      <protection hidden="1"/>
    </xf>
    <xf numFmtId="165" fontId="1" fillId="0" borderId="8" xfId="0" applyNumberFormat="1" applyFont="1" applyFill="1" applyBorder="1" applyAlignment="1" applyProtection="1">
      <protection hidden="1"/>
    </xf>
    <xf numFmtId="165" fontId="1" fillId="0" borderId="9" xfId="0" applyNumberFormat="1" applyFont="1" applyFill="1" applyBorder="1" applyAlignment="1" applyProtection="1">
      <protection hidden="1"/>
    </xf>
    <xf numFmtId="166" fontId="1" fillId="0" borderId="10" xfId="0" applyNumberFormat="1" applyFont="1" applyFill="1" applyBorder="1" applyAlignment="1" applyProtection="1">
      <alignment wrapText="1"/>
      <protection hidden="1"/>
    </xf>
    <xf numFmtId="167" fontId="1" fillId="0" borderId="0" xfId="0" applyNumberFormat="1" applyFont="1" applyFill="1" applyAlignment="1" applyProtection="1">
      <alignment horizontal="right"/>
      <protection hidden="1"/>
    </xf>
    <xf numFmtId="167" fontId="1" fillId="0" borderId="8" xfId="0" applyNumberFormat="1" applyFont="1" applyFill="1" applyBorder="1" applyAlignment="1" applyProtection="1">
      <alignment horizontal="right"/>
      <protection hidden="1"/>
    </xf>
    <xf numFmtId="0" fontId="1" fillId="0" borderId="11" xfId="0" applyNumberFormat="1" applyFont="1" applyFill="1" applyBorder="1" applyAlignment="1" applyProtection="1">
      <alignment horizontal="left" wrapText="1"/>
      <protection hidden="1"/>
    </xf>
    <xf numFmtId="0" fontId="1" fillId="0" borderId="4" xfId="0" applyNumberFormat="1" applyFont="1" applyFill="1" applyBorder="1" applyAlignment="1" applyProtection="1">
      <alignment horizontal="right" wrapText="1"/>
      <protection hidden="1"/>
    </xf>
    <xf numFmtId="0" fontId="3" fillId="0" borderId="12" xfId="0" applyNumberFormat="1" applyFont="1" applyFill="1" applyBorder="1" applyAlignment="1" applyProtection="1">
      <alignment horizontal="left" wrapText="1"/>
      <protection hidden="1"/>
    </xf>
    <xf numFmtId="0" fontId="2" fillId="0" borderId="12" xfId="0" applyNumberFormat="1" applyFont="1" applyFill="1" applyBorder="1" applyAlignment="1" applyProtection="1">
      <alignment horizontal="left" wrapText="1"/>
      <protection hidden="1"/>
    </xf>
    <xf numFmtId="0" fontId="1" fillId="0" borderId="16" xfId="0" applyNumberFormat="1" applyFont="1" applyFill="1" applyBorder="1" applyAlignment="1" applyProtection="1">
      <alignment horizontal="left" wrapText="1"/>
      <protection hidden="1"/>
    </xf>
    <xf numFmtId="0" fontId="1" fillId="0" borderId="15" xfId="0" applyNumberFormat="1" applyFont="1" applyFill="1" applyBorder="1" applyAlignment="1" applyProtection="1">
      <alignment horizontal="right" wrapText="1"/>
      <protection hidden="1"/>
    </xf>
    <xf numFmtId="0" fontId="1" fillId="0" borderId="17" xfId="0" applyNumberFormat="1" applyFont="1" applyFill="1" applyBorder="1" applyAlignment="1" applyProtection="1">
      <alignment horizontal="left" wrapText="1"/>
      <protection hidden="1"/>
    </xf>
    <xf numFmtId="0" fontId="3" fillId="0" borderId="17" xfId="0" applyNumberFormat="1" applyFont="1" applyFill="1" applyBorder="1" applyAlignment="1" applyProtection="1">
      <alignment horizontal="left" wrapText="1"/>
      <protection hidden="1"/>
    </xf>
    <xf numFmtId="0" fontId="2" fillId="0" borderId="17" xfId="0" applyNumberFormat="1" applyFont="1" applyFill="1" applyBorder="1" applyAlignment="1" applyProtection="1">
      <alignment horizontal="left" wrapText="1"/>
      <protection hidden="1"/>
    </xf>
    <xf numFmtId="0" fontId="4" fillId="0" borderId="16" xfId="0" applyNumberFormat="1" applyFont="1" applyFill="1" applyBorder="1" applyAlignment="1" applyProtection="1">
      <alignment horizontal="left" wrapText="1"/>
      <protection hidden="1"/>
    </xf>
    <xf numFmtId="0" fontId="3" fillId="0" borderId="16" xfId="0" applyNumberFormat="1" applyFont="1" applyFill="1" applyBorder="1" applyAlignment="1" applyProtection="1">
      <alignment horizontal="left" wrapText="1"/>
      <protection hidden="1"/>
    </xf>
    <xf numFmtId="0" fontId="2" fillId="0" borderId="16" xfId="0" applyNumberFormat="1" applyFont="1" applyFill="1" applyBorder="1" applyAlignment="1" applyProtection="1">
      <alignment horizontal="left" wrapText="1"/>
      <protection hidden="1"/>
    </xf>
    <xf numFmtId="0" fontId="1" fillId="0" borderId="19" xfId="0" applyNumberFormat="1" applyFont="1" applyFill="1" applyBorder="1" applyAlignment="1" applyProtection="1">
      <alignment horizontal="right" wrapText="1"/>
      <protection hidden="1"/>
    </xf>
    <xf numFmtId="0" fontId="2" fillId="0" borderId="7" xfId="0" applyNumberFormat="1" applyFont="1" applyFill="1" applyBorder="1" applyAlignment="1" applyProtection="1">
      <alignment horizontal="center" vertical="top" wrapText="1"/>
      <protection hidden="1"/>
    </xf>
    <xf numFmtId="0" fontId="2" fillId="0" borderId="8" xfId="0" applyNumberFormat="1" applyFont="1" applyFill="1" applyBorder="1" applyAlignment="1" applyProtection="1">
      <alignment vertical="center" wrapText="1"/>
      <protection hidden="1"/>
    </xf>
    <xf numFmtId="0" fontId="2" fillId="0" borderId="23" xfId="0" applyNumberFormat="1" applyFont="1" applyFill="1" applyBorder="1" applyAlignment="1" applyProtection="1">
      <alignment horizontal="center" wrapText="1"/>
      <protection hidden="1"/>
    </xf>
    <xf numFmtId="0" fontId="2" fillId="0" borderId="24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169" fontId="7" fillId="0" borderId="0" xfId="1" applyNumberFormat="1" applyFont="1" applyAlignment="1">
      <alignment horizontal="right"/>
    </xf>
    <xf numFmtId="0" fontId="2" fillId="0" borderId="21" xfId="0" applyNumberFormat="1" applyFont="1" applyFill="1" applyBorder="1" applyAlignment="1" applyProtection="1">
      <alignment horizontal="center" vertical="top" wrapText="1"/>
      <protection hidden="1"/>
    </xf>
    <xf numFmtId="169" fontId="1" fillId="0" borderId="14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top" wrapText="1"/>
      <protection hidden="1"/>
    </xf>
    <xf numFmtId="0" fontId="7" fillId="0" borderId="14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3" applyNumberFormat="1" applyFont="1" applyFill="1" applyBorder="1" applyAlignment="1" applyProtection="1">
      <alignment horizontal="center" vertical="top" wrapText="1"/>
      <protection hidden="1"/>
    </xf>
    <xf numFmtId="0" fontId="4" fillId="0" borderId="29" xfId="0" applyNumberFormat="1" applyFont="1" applyFill="1" applyBorder="1" applyAlignment="1" applyProtection="1">
      <alignment horizontal="left" wrapText="1"/>
      <protection hidden="1"/>
    </xf>
    <xf numFmtId="0" fontId="9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8" fillId="0" borderId="14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30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4" xfId="4" applyNumberFormat="1" applyFont="1" applyFill="1" applyBorder="1" applyAlignment="1" applyProtection="1">
      <alignment horizontal="left" vertical="center" wrapText="1"/>
      <protection hidden="1"/>
    </xf>
    <xf numFmtId="0" fontId="9" fillId="0" borderId="14" xfId="0" applyNumberFormat="1" applyFont="1" applyFill="1" applyBorder="1" applyAlignment="1" applyProtection="1">
      <alignment horizontal="center" vertical="top" wrapText="1"/>
      <protection hidden="1"/>
    </xf>
    <xf numFmtId="0" fontId="9" fillId="0" borderId="14" xfId="0" applyNumberFormat="1" applyFont="1" applyFill="1" applyBorder="1" applyAlignment="1" applyProtection="1">
      <alignment horizontal="centerContinuous" vertical="center"/>
      <protection hidden="1"/>
    </xf>
    <xf numFmtId="165" fontId="13" fillId="0" borderId="10" xfId="0" applyNumberFormat="1" applyFont="1" applyFill="1" applyBorder="1" applyAlignment="1" applyProtection="1">
      <alignment wrapText="1"/>
      <protection hidden="1"/>
    </xf>
    <xf numFmtId="165" fontId="13" fillId="0" borderId="15" xfId="0" applyNumberFormat="1" applyFont="1" applyFill="1" applyBorder="1" applyAlignment="1" applyProtection="1">
      <alignment wrapText="1"/>
      <protection hidden="1"/>
    </xf>
    <xf numFmtId="165" fontId="13" fillId="0" borderId="4" xfId="0" applyNumberFormat="1" applyFont="1" applyFill="1" applyBorder="1" applyAlignment="1" applyProtection="1">
      <alignment wrapText="1"/>
      <protection hidden="1"/>
    </xf>
    <xf numFmtId="0" fontId="8" fillId="0" borderId="23" xfId="0" applyNumberFormat="1" applyFont="1" applyFill="1" applyBorder="1" applyAlignment="1" applyProtection="1">
      <alignment horizontal="center" wrapText="1"/>
      <protection hidden="1"/>
    </xf>
    <xf numFmtId="0" fontId="8" fillId="0" borderId="24" xfId="0" applyNumberFormat="1" applyFont="1" applyFill="1" applyBorder="1" applyAlignment="1" applyProtection="1">
      <alignment horizontal="center" wrapText="1"/>
      <protection hidden="1"/>
    </xf>
    <xf numFmtId="0" fontId="8" fillId="0" borderId="19" xfId="0" applyNumberFormat="1" applyFont="1" applyFill="1" applyBorder="1" applyAlignment="1" applyProtection="1">
      <alignment horizontal="centerContinuous" wrapText="1"/>
      <protection hidden="1"/>
    </xf>
    <xf numFmtId="0" fontId="8" fillId="0" borderId="19" xfId="0" applyNumberFormat="1" applyFont="1" applyFill="1" applyBorder="1" applyAlignment="1" applyProtection="1">
      <alignment horizontal="centerContinuous"/>
      <protection hidden="1"/>
    </xf>
    <xf numFmtId="0" fontId="8" fillId="0" borderId="18" xfId="0" applyNumberFormat="1" applyFont="1" applyFill="1" applyBorder="1" applyAlignment="1" applyProtection="1">
      <alignment horizontal="centerContinuous"/>
      <protection hidden="1"/>
    </xf>
    <xf numFmtId="0" fontId="8" fillId="0" borderId="25" xfId="0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top" wrapText="1"/>
      <protection hidden="1"/>
    </xf>
    <xf numFmtId="0" fontId="8" fillId="0" borderId="7" xfId="0" applyNumberFormat="1" applyFont="1" applyFill="1" applyBorder="1" applyAlignment="1" applyProtection="1">
      <alignment horizontal="center" vertical="top" wrapText="1"/>
      <protection hidden="1"/>
    </xf>
    <xf numFmtId="0" fontId="8" fillId="0" borderId="8" xfId="0" applyNumberFormat="1" applyFont="1" applyFill="1" applyBorder="1" applyAlignment="1" applyProtection="1">
      <alignment horizontal="center" vertical="top" wrapText="1"/>
      <protection hidden="1"/>
    </xf>
    <xf numFmtId="0" fontId="8" fillId="0" borderId="22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NumberFormat="1" applyFont="1" applyFill="1" applyAlignment="1" applyProtection="1">
      <alignment horizontal="center" vertical="top" wrapText="1"/>
      <protection hidden="1"/>
    </xf>
    <xf numFmtId="0" fontId="8" fillId="0" borderId="8" xfId="0" applyNumberFormat="1" applyFont="1" applyFill="1" applyBorder="1" applyAlignment="1" applyProtection="1">
      <alignment horizontal="centerContinuous" vertical="center"/>
      <protection hidden="1"/>
    </xf>
    <xf numFmtId="0" fontId="8" fillId="0" borderId="22" xfId="0" applyNumberFormat="1" applyFont="1" applyFill="1" applyBorder="1" applyAlignment="1" applyProtection="1">
      <alignment horizontal="centerContinuous" vertical="center"/>
      <protection hidden="1"/>
    </xf>
    <xf numFmtId="0" fontId="8" fillId="0" borderId="7" xfId="0" applyNumberFormat="1" applyFont="1" applyFill="1" applyBorder="1" applyAlignment="1" applyProtection="1">
      <alignment horizontal="centerContinuous" vertical="center"/>
      <protection hidden="1"/>
    </xf>
    <xf numFmtId="0" fontId="8" fillId="0" borderId="21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5" applyFont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Continuous" vertical="center" wrapText="1"/>
      <protection hidden="1"/>
    </xf>
    <xf numFmtId="165" fontId="15" fillId="0" borderId="18" xfId="0" applyNumberFormat="1" applyFont="1" applyFill="1" applyBorder="1" applyAlignment="1" applyProtection="1">
      <alignment wrapText="1"/>
      <protection hidden="1"/>
    </xf>
    <xf numFmtId="169" fontId="7" fillId="0" borderId="14" xfId="0" applyNumberFormat="1" applyFont="1" applyFill="1" applyBorder="1" applyAlignment="1" applyProtection="1">
      <alignment horizontal="center"/>
      <protection hidden="1"/>
    </xf>
    <xf numFmtId="165" fontId="7" fillId="0" borderId="13" xfId="0" applyNumberFormat="1" applyFont="1" applyFill="1" applyBorder="1" applyAlignment="1" applyProtection="1">
      <alignment wrapText="1"/>
      <protection hidden="1"/>
    </xf>
    <xf numFmtId="165" fontId="15" fillId="0" borderId="13" xfId="0" applyNumberFormat="1" applyFont="1" applyFill="1" applyBorder="1" applyAlignment="1" applyProtection="1">
      <alignment wrapText="1"/>
      <protection hidden="1"/>
    </xf>
    <xf numFmtId="165" fontId="8" fillId="0" borderId="13" xfId="0" applyNumberFormat="1" applyFont="1" applyFill="1" applyBorder="1" applyAlignment="1" applyProtection="1">
      <alignment wrapText="1"/>
      <protection hidden="1"/>
    </xf>
    <xf numFmtId="165" fontId="17" fillId="0" borderId="13" xfId="0" applyNumberFormat="1" applyFont="1" applyFill="1" applyBorder="1" applyAlignment="1" applyProtection="1">
      <alignment wrapText="1"/>
      <protection hidden="1"/>
    </xf>
    <xf numFmtId="165" fontId="7" fillId="0" borderId="1" xfId="0" applyNumberFormat="1" applyFont="1" applyFill="1" applyBorder="1" applyAlignment="1" applyProtection="1">
      <alignment wrapText="1"/>
      <protection hidden="1"/>
    </xf>
    <xf numFmtId="0" fontId="8" fillId="2" borderId="13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9" fillId="0" borderId="28" xfId="0" applyNumberFormat="1" applyFont="1" applyFill="1" applyBorder="1" applyAlignment="1" applyProtection="1">
      <alignment horizontal="center" vertical="top" wrapText="1"/>
      <protection hidden="1"/>
    </xf>
    <xf numFmtId="0" fontId="8" fillId="0" borderId="14" xfId="0" applyNumberFormat="1" applyFont="1" applyFill="1" applyBorder="1" applyAlignment="1" applyProtection="1">
      <alignment horizontal="center" wrapText="1"/>
      <protection hidden="1"/>
    </xf>
    <xf numFmtId="0" fontId="7" fillId="0" borderId="14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4" xfId="0" applyNumberFormat="1" applyFont="1" applyFill="1" applyBorder="1" applyAlignment="1" applyProtection="1">
      <alignment horizontal="left" wrapText="1"/>
      <protection hidden="1"/>
    </xf>
    <xf numFmtId="0" fontId="16" fillId="0" borderId="14" xfId="0" applyNumberFormat="1" applyFont="1" applyFill="1" applyBorder="1" applyAlignment="1" applyProtection="1">
      <alignment horizontal="left" wrapText="1"/>
      <protection hidden="1"/>
    </xf>
    <xf numFmtId="0" fontId="10" fillId="0" borderId="14" xfId="0" applyNumberFormat="1" applyFont="1" applyFill="1" applyBorder="1" applyAlignment="1" applyProtection="1">
      <alignment horizontal="left" wrapText="1"/>
      <protection hidden="1"/>
    </xf>
    <xf numFmtId="0" fontId="9" fillId="0" borderId="14" xfId="0" applyNumberFormat="1" applyFont="1" applyFill="1" applyBorder="1" applyAlignment="1" applyProtection="1">
      <alignment horizontal="left" wrapText="1"/>
      <protection hidden="1"/>
    </xf>
    <xf numFmtId="0" fontId="14" fillId="0" borderId="14" xfId="0" applyNumberFormat="1" applyFont="1" applyFill="1" applyBorder="1" applyAlignment="1" applyProtection="1">
      <alignment horizontal="left" wrapText="1"/>
      <protection hidden="1"/>
    </xf>
    <xf numFmtId="0" fontId="2" fillId="0" borderId="32" xfId="0" applyNumberFormat="1" applyFont="1" applyFill="1" applyBorder="1" applyAlignment="1" applyProtection="1">
      <alignment horizontal="center" wrapText="1"/>
      <protection hidden="1"/>
    </xf>
    <xf numFmtId="0" fontId="2" fillId="0" borderId="22" xfId="0" applyNumberFormat="1" applyFont="1" applyFill="1" applyBorder="1" applyAlignment="1" applyProtection="1">
      <alignment vertical="center" wrapText="1"/>
      <protection hidden="1"/>
    </xf>
    <xf numFmtId="0" fontId="4" fillId="0" borderId="34" xfId="0" applyNumberFormat="1" applyFont="1" applyFill="1" applyBorder="1" applyAlignment="1" applyProtection="1">
      <alignment horizontal="left" wrapText="1"/>
      <protection hidden="1"/>
    </xf>
    <xf numFmtId="0" fontId="4" fillId="0" borderId="15" xfId="0" applyNumberFormat="1" applyFont="1" applyFill="1" applyBorder="1" applyAlignment="1" applyProtection="1">
      <alignment horizontal="left" wrapText="1"/>
      <protection hidden="1"/>
    </xf>
    <xf numFmtId="0" fontId="4" fillId="0" borderId="35" xfId="0" applyNumberFormat="1" applyFont="1" applyFill="1" applyBorder="1" applyAlignment="1" applyProtection="1">
      <alignment horizontal="left" wrapText="1"/>
      <protection hidden="1"/>
    </xf>
    <xf numFmtId="0" fontId="0" fillId="0" borderId="36" xfId="0" applyNumberFormat="1" applyFont="1" applyFill="1" applyBorder="1" applyAlignment="1" applyProtection="1">
      <protection hidden="1"/>
    </xf>
    <xf numFmtId="0" fontId="0" fillId="0" borderId="36" xfId="0" applyNumberFormat="1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8" fillId="0" borderId="26" xfId="0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10" xfId="0" applyNumberFormat="1" applyFont="1" applyFill="1" applyBorder="1" applyAlignment="1" applyProtection="1">
      <alignment horizontal="left" wrapText="1"/>
      <protection hidden="1"/>
    </xf>
    <xf numFmtId="49" fontId="7" fillId="0" borderId="15" xfId="0" applyNumberFormat="1" applyFont="1" applyFill="1" applyBorder="1" applyAlignment="1" applyProtection="1">
      <alignment horizontal="center" wrapText="1"/>
      <protection hidden="1"/>
    </xf>
    <xf numFmtId="49" fontId="15" fillId="0" borderId="15" xfId="0" applyNumberFormat="1" applyFont="1" applyFill="1" applyBorder="1" applyAlignment="1" applyProtection="1">
      <alignment horizontal="center" wrapText="1"/>
      <protection hidden="1"/>
    </xf>
    <xf numFmtId="49" fontId="8" fillId="0" borderId="15" xfId="0" applyNumberFormat="1" applyFont="1" applyFill="1" applyBorder="1" applyAlignment="1" applyProtection="1">
      <alignment horizontal="center" wrapText="1"/>
      <protection hidden="1"/>
    </xf>
    <xf numFmtId="49" fontId="17" fillId="0" borderId="15" xfId="0" applyNumberFormat="1" applyFont="1" applyFill="1" applyBorder="1" applyAlignment="1" applyProtection="1">
      <alignment horizontal="center" wrapText="1"/>
      <protection hidden="1"/>
    </xf>
    <xf numFmtId="49" fontId="7" fillId="0" borderId="14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169" fontId="8" fillId="0" borderId="14" xfId="3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12" fillId="0" borderId="14" xfId="0" applyNumberFormat="1" applyFont="1" applyFill="1" applyBorder="1" applyAlignment="1" applyProtection="1">
      <alignment wrapText="1"/>
      <protection hidden="1"/>
    </xf>
    <xf numFmtId="0" fontId="2" fillId="0" borderId="17" xfId="0" applyNumberFormat="1" applyFont="1" applyFill="1" applyBorder="1" applyAlignment="1" applyProtection="1">
      <alignment horizontal="left" wrapText="1"/>
      <protection hidden="1"/>
    </xf>
    <xf numFmtId="168" fontId="9" fillId="0" borderId="28" xfId="0" applyNumberFormat="1" applyFont="1" applyFill="1" applyBorder="1" applyAlignment="1" applyProtection="1">
      <alignment horizontal="left" wrapText="1"/>
      <protection hidden="1"/>
    </xf>
    <xf numFmtId="168" fontId="9" fillId="0" borderId="14" xfId="0" applyNumberFormat="1" applyFont="1" applyFill="1" applyBorder="1" applyAlignment="1" applyProtection="1">
      <alignment horizontal="left" wrapText="1"/>
      <protection hidden="1"/>
    </xf>
    <xf numFmtId="0" fontId="4" fillId="0" borderId="34" xfId="0" applyNumberFormat="1" applyFont="1" applyFill="1" applyBorder="1" applyAlignment="1" applyProtection="1">
      <alignment horizontal="left" wrapText="1"/>
      <protection hidden="1"/>
    </xf>
    <xf numFmtId="0" fontId="4" fillId="0" borderId="17" xfId="0" applyNumberFormat="1" applyFont="1" applyFill="1" applyBorder="1" applyAlignment="1" applyProtection="1">
      <alignment horizontal="left" wrapText="1"/>
      <protection hidden="1"/>
    </xf>
    <xf numFmtId="168" fontId="12" fillId="0" borderId="28" xfId="0" applyNumberFormat="1" applyFont="1" applyFill="1" applyBorder="1" applyAlignment="1" applyProtection="1">
      <alignment horizontal="left" wrapText="1"/>
      <protection hidden="1"/>
    </xf>
    <xf numFmtId="168" fontId="12" fillId="0" borderId="14" xfId="0" applyNumberFormat="1" applyFont="1" applyFill="1" applyBorder="1" applyAlignment="1" applyProtection="1">
      <alignment horizontal="left" wrapText="1"/>
      <protection hidden="1"/>
    </xf>
    <xf numFmtId="165" fontId="13" fillId="0" borderId="14" xfId="0" applyNumberFormat="1" applyFont="1" applyFill="1" applyBorder="1" applyAlignment="1" applyProtection="1">
      <alignment wrapText="1"/>
      <protection hidden="1"/>
    </xf>
    <xf numFmtId="165" fontId="9" fillId="0" borderId="14" xfId="0" applyNumberFormat="1" applyFont="1" applyFill="1" applyBorder="1" applyAlignment="1" applyProtection="1">
      <alignment wrapText="1"/>
      <protection hidden="1"/>
    </xf>
    <xf numFmtId="0" fontId="1" fillId="0" borderId="17" xfId="0" applyNumberFormat="1" applyFont="1" applyFill="1" applyBorder="1" applyAlignment="1" applyProtection="1">
      <alignment horizontal="left" wrapText="1"/>
      <protection hidden="1"/>
    </xf>
    <xf numFmtId="168" fontId="13" fillId="0" borderId="28" xfId="0" applyNumberFormat="1" applyFont="1" applyFill="1" applyBorder="1" applyAlignment="1" applyProtection="1">
      <alignment horizontal="left" wrapText="1"/>
      <protection hidden="1"/>
    </xf>
    <xf numFmtId="168" fontId="13" fillId="0" borderId="14" xfId="0" applyNumberFormat="1" applyFont="1" applyFill="1" applyBorder="1" applyAlignment="1" applyProtection="1">
      <alignment horizontal="left" wrapText="1"/>
      <protection hidden="1"/>
    </xf>
    <xf numFmtId="165" fontId="13" fillId="0" borderId="13" xfId="0" applyNumberFormat="1" applyFont="1" applyFill="1" applyBorder="1" applyAlignment="1" applyProtection="1">
      <alignment wrapText="1"/>
      <protection hidden="1"/>
    </xf>
    <xf numFmtId="0" fontId="4" fillId="0" borderId="33" xfId="0" applyNumberFormat="1" applyFont="1" applyFill="1" applyBorder="1" applyAlignment="1" applyProtection="1">
      <alignment horizontal="left" wrapText="1"/>
      <protection hidden="1"/>
    </xf>
    <xf numFmtId="0" fontId="4" fillId="0" borderId="20" xfId="0" applyNumberFormat="1" applyFont="1" applyFill="1" applyBorder="1" applyAlignment="1" applyProtection="1">
      <alignment horizontal="left" wrapText="1"/>
      <protection hidden="1"/>
    </xf>
    <xf numFmtId="168" fontId="12" fillId="0" borderId="31" xfId="0" applyNumberFormat="1" applyFont="1" applyFill="1" applyBorder="1" applyAlignment="1" applyProtection="1">
      <alignment horizontal="left" wrapText="1"/>
      <protection hidden="1"/>
    </xf>
    <xf numFmtId="168" fontId="12" fillId="0" borderId="27" xfId="0" applyNumberFormat="1" applyFont="1" applyFill="1" applyBorder="1" applyAlignment="1" applyProtection="1">
      <alignment horizontal="left" wrapText="1"/>
      <protection hidden="1"/>
    </xf>
    <xf numFmtId="165" fontId="12" fillId="0" borderId="27" xfId="0" applyNumberFormat="1" applyFont="1" applyFill="1" applyBorder="1" applyAlignment="1" applyProtection="1">
      <alignment wrapText="1"/>
      <protection hidden="1"/>
    </xf>
    <xf numFmtId="165" fontId="12" fillId="0" borderId="13" xfId="0" applyNumberFormat="1" applyFont="1" applyFill="1" applyBorder="1" applyAlignment="1" applyProtection="1">
      <alignment wrapText="1"/>
      <protection hidden="1"/>
    </xf>
    <xf numFmtId="165" fontId="12" fillId="0" borderId="9" xfId="0" applyNumberFormat="1" applyFont="1" applyFill="1" applyBorder="1" applyAlignment="1" applyProtection="1">
      <alignment wrapText="1"/>
      <protection hidden="1"/>
    </xf>
    <xf numFmtId="165" fontId="9" fillId="0" borderId="13" xfId="0" applyNumberFormat="1" applyFont="1" applyFill="1" applyBorder="1" applyAlignment="1" applyProtection="1">
      <alignment wrapText="1"/>
      <protection hidden="1"/>
    </xf>
    <xf numFmtId="0" fontId="3" fillId="0" borderId="17" xfId="0" applyNumberFormat="1" applyFont="1" applyFill="1" applyBorder="1" applyAlignment="1" applyProtection="1">
      <alignment horizontal="left" wrapText="1"/>
      <protection hidden="1"/>
    </xf>
    <xf numFmtId="168" fontId="14" fillId="0" borderId="28" xfId="0" applyNumberFormat="1" applyFont="1" applyFill="1" applyBorder="1" applyAlignment="1" applyProtection="1">
      <alignment horizontal="left" wrapText="1"/>
      <protection hidden="1"/>
    </xf>
    <xf numFmtId="168" fontId="14" fillId="0" borderId="14" xfId="0" applyNumberFormat="1" applyFont="1" applyFill="1" applyBorder="1" applyAlignment="1" applyProtection="1">
      <alignment horizontal="left" wrapText="1"/>
      <protection hidden="1"/>
    </xf>
    <xf numFmtId="165" fontId="14" fillId="0" borderId="14" xfId="0" applyNumberFormat="1" applyFont="1" applyFill="1" applyBorder="1" applyAlignment="1" applyProtection="1">
      <alignment wrapText="1"/>
      <protection hidden="1"/>
    </xf>
    <xf numFmtId="165" fontId="14" fillId="0" borderId="13" xfId="0" applyNumberFormat="1" applyFont="1" applyFill="1" applyBorder="1" applyAlignment="1" applyProtection="1">
      <alignment wrapText="1"/>
      <protection hidden="1"/>
    </xf>
    <xf numFmtId="0" fontId="1" fillId="0" borderId="12" xfId="0" applyNumberFormat="1" applyFont="1" applyFill="1" applyBorder="1" applyAlignment="1" applyProtection="1">
      <alignment horizontal="left" wrapText="1"/>
      <protection hidden="1"/>
    </xf>
    <xf numFmtId="168" fontId="13" fillId="0" borderId="3" xfId="0" applyNumberFormat="1" applyFont="1" applyFill="1" applyBorder="1" applyAlignment="1" applyProtection="1">
      <alignment horizontal="left" wrapText="1"/>
      <protection hidden="1"/>
    </xf>
    <xf numFmtId="168" fontId="13" fillId="0" borderId="2" xfId="0" applyNumberFormat="1" applyFont="1" applyFill="1" applyBorder="1" applyAlignment="1" applyProtection="1">
      <alignment horizontal="left" wrapText="1"/>
      <protection hidden="1"/>
    </xf>
    <xf numFmtId="165" fontId="13" fillId="0" borderId="2" xfId="0" applyNumberFormat="1" applyFont="1" applyFill="1" applyBorder="1" applyAlignment="1" applyProtection="1">
      <alignment wrapText="1"/>
      <protection hidden="1"/>
    </xf>
    <xf numFmtId="165" fontId="13" fillId="0" borderId="1" xfId="0" applyNumberFormat="1" applyFont="1" applyFill="1" applyBorder="1" applyAlignment="1" applyProtection="1">
      <alignment wrapText="1"/>
      <protection hidden="1"/>
    </xf>
    <xf numFmtId="0" fontId="7" fillId="0" borderId="0" xfId="2" applyNumberFormat="1" applyFont="1" applyFill="1" applyAlignment="1" applyProtection="1">
      <alignment horizontal="center"/>
      <protection hidden="1"/>
    </xf>
    <xf numFmtId="0" fontId="7" fillId="0" borderId="14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2" applyNumberFormat="1" applyFont="1" applyFill="1" applyBorder="1" applyAlignment="1" applyProtection="1">
      <alignment horizontal="center" wrapText="1"/>
      <protection hidden="1"/>
    </xf>
    <xf numFmtId="0" fontId="7" fillId="0" borderId="28" xfId="2" applyNumberFormat="1" applyFont="1" applyFill="1" applyBorder="1" applyAlignment="1" applyProtection="1">
      <alignment horizontal="center" wrapText="1"/>
      <protection hidden="1"/>
    </xf>
  </cellXfs>
  <cellStyles count="6">
    <cellStyle name="Обычный" xfId="0" builtinId="0"/>
    <cellStyle name="Обычный 2 10" xfId="1"/>
    <cellStyle name="Обычный 2 14" xfId="3"/>
    <cellStyle name="Обычный 2 19" xfId="5"/>
    <cellStyle name="Обычный 2 20" xfId="4"/>
    <cellStyle name="Обычный 2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4"/>
  <sheetViews>
    <sheetView showGridLines="0" tabSelected="1" topLeftCell="A2" workbookViewId="0">
      <selection activeCell="L8" sqref="L8:AI8"/>
    </sheetView>
  </sheetViews>
  <sheetFormatPr defaultColWidth="9.140625" defaultRowHeight="12.75" x14ac:dyDescent="0.2"/>
  <cols>
    <col min="1" max="1" width="6.140625" customWidth="1"/>
    <col min="2" max="10" width="0" hidden="1" customWidth="1"/>
    <col min="11" max="11" width="18.85546875" hidden="1" customWidth="1"/>
    <col min="12" max="12" width="46.85546875" customWidth="1"/>
    <col min="13" max="32" width="0" hidden="1" customWidth="1"/>
    <col min="33" max="33" width="19.42578125" customWidth="1"/>
    <col min="34" max="34" width="29.5703125" customWidth="1"/>
    <col min="35" max="35" width="15.7109375" hidden="1" customWidth="1"/>
    <col min="36" max="36" width="14.140625" customWidth="1"/>
    <col min="37" max="257" width="9.140625" customWidth="1"/>
  </cols>
  <sheetData>
    <row r="1" spans="1:36" ht="409.6" hidden="1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8" t="s">
        <v>345</v>
      </c>
    </row>
    <row r="3" spans="1:36" ht="15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8" t="s">
        <v>346</v>
      </c>
    </row>
    <row r="4" spans="1:36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8" t="s">
        <v>347</v>
      </c>
    </row>
    <row r="5" spans="1:36" ht="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38" t="s">
        <v>348</v>
      </c>
    </row>
    <row r="6" spans="1:36" ht="12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144" t="s">
        <v>349</v>
      </c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"/>
    </row>
    <row r="7" spans="1:36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144" t="s">
        <v>495</v>
      </c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"/>
    </row>
    <row r="8" spans="1:36" ht="17.25" customHeight="1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44" t="s">
        <v>496</v>
      </c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75" t="s">
        <v>367</v>
      </c>
    </row>
    <row r="9" spans="1:36" ht="24" customHeight="1" x14ac:dyDescent="0.25">
      <c r="A9" s="101"/>
      <c r="B9" s="94"/>
      <c r="C9" s="35"/>
      <c r="D9" s="35"/>
      <c r="E9" s="35"/>
      <c r="F9" s="35"/>
      <c r="G9" s="35"/>
      <c r="H9" s="35"/>
      <c r="I9" s="35"/>
      <c r="J9" s="35"/>
      <c r="K9" s="36"/>
      <c r="L9" s="87"/>
      <c r="M9" s="61" t="s">
        <v>344</v>
      </c>
      <c r="N9" s="60"/>
      <c r="O9" s="62"/>
      <c r="P9" s="62"/>
      <c r="Q9" s="63"/>
      <c r="R9" s="64" t="s">
        <v>343</v>
      </c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146" t="s">
        <v>351</v>
      </c>
      <c r="AH9" s="147"/>
      <c r="AI9" s="65" t="s">
        <v>1</v>
      </c>
      <c r="AJ9" s="145" t="s">
        <v>350</v>
      </c>
    </row>
    <row r="10" spans="1:36" ht="39" customHeight="1" thickBot="1" x14ac:dyDescent="0.25">
      <c r="A10" s="99"/>
      <c r="B10" s="95"/>
      <c r="C10" s="34" t="s">
        <v>342</v>
      </c>
      <c r="D10" s="34" t="s">
        <v>341</v>
      </c>
      <c r="E10" s="34" t="s">
        <v>340</v>
      </c>
      <c r="F10" s="34" t="s">
        <v>339</v>
      </c>
      <c r="G10" s="34" t="s">
        <v>338</v>
      </c>
      <c r="H10" s="34" t="s">
        <v>337</v>
      </c>
      <c r="I10" s="34" t="s">
        <v>336</v>
      </c>
      <c r="J10" s="33" t="s">
        <v>335</v>
      </c>
      <c r="K10" s="39" t="s">
        <v>334</v>
      </c>
      <c r="L10" s="88" t="s">
        <v>333</v>
      </c>
      <c r="M10" s="66" t="s">
        <v>332</v>
      </c>
      <c r="N10" s="68" t="s">
        <v>331</v>
      </c>
      <c r="O10" s="69" t="s">
        <v>330</v>
      </c>
      <c r="P10" s="69" t="s">
        <v>329</v>
      </c>
      <c r="Q10" s="70" t="s">
        <v>328</v>
      </c>
      <c r="R10" s="71" t="s">
        <v>327</v>
      </c>
      <c r="S10" s="72" t="s">
        <v>326</v>
      </c>
      <c r="T10" s="72" t="s">
        <v>325</v>
      </c>
      <c r="U10" s="72" t="s">
        <v>324</v>
      </c>
      <c r="V10" s="72" t="s">
        <v>323</v>
      </c>
      <c r="W10" s="71" t="s">
        <v>322</v>
      </c>
      <c r="X10" s="73" t="s">
        <v>321</v>
      </c>
      <c r="Y10" s="73" t="s">
        <v>320</v>
      </c>
      <c r="Z10" s="73" t="s">
        <v>319</v>
      </c>
      <c r="AA10" s="73" t="s">
        <v>318</v>
      </c>
      <c r="AB10" s="73" t="s">
        <v>317</v>
      </c>
      <c r="AC10" s="73" t="s">
        <v>316</v>
      </c>
      <c r="AD10" s="73" t="s">
        <v>315</v>
      </c>
      <c r="AE10" s="73" t="s">
        <v>314</v>
      </c>
      <c r="AF10" s="73" t="s">
        <v>313</v>
      </c>
      <c r="AG10" s="44" t="s">
        <v>352</v>
      </c>
      <c r="AH10" s="44" t="s">
        <v>353</v>
      </c>
      <c r="AI10" s="74" t="s">
        <v>312</v>
      </c>
      <c r="AJ10" s="145"/>
    </row>
    <row r="11" spans="1:36" ht="20.25" customHeight="1" x14ac:dyDescent="0.2">
      <c r="A11" s="99"/>
      <c r="B11" s="41"/>
      <c r="C11" s="41"/>
      <c r="D11" s="41"/>
      <c r="E11" s="41"/>
      <c r="F11" s="41"/>
      <c r="G11" s="41"/>
      <c r="H11" s="41"/>
      <c r="I11" s="41"/>
      <c r="J11" s="42"/>
      <c r="K11" s="84"/>
      <c r="L11" s="53">
        <v>1</v>
      </c>
      <c r="M11" s="46"/>
      <c r="N11" s="46"/>
      <c r="O11" s="46"/>
      <c r="P11" s="47"/>
      <c r="Q11" s="48"/>
      <c r="R11" s="49"/>
      <c r="S11" s="49"/>
      <c r="T11" s="49"/>
      <c r="U11" s="49"/>
      <c r="V11" s="48"/>
      <c r="W11" s="50"/>
      <c r="X11" s="50"/>
      <c r="Y11" s="50"/>
      <c r="Z11" s="50"/>
      <c r="AA11" s="48"/>
      <c r="AB11" s="50"/>
      <c r="AC11" s="50"/>
      <c r="AD11" s="50"/>
      <c r="AE11" s="50"/>
      <c r="AF11" s="51"/>
      <c r="AG11" s="51">
        <v>2</v>
      </c>
      <c r="AH11" s="52">
        <v>3</v>
      </c>
      <c r="AI11" s="51"/>
      <c r="AJ11" s="43">
        <v>4</v>
      </c>
    </row>
    <row r="12" spans="1:36" ht="20.25" customHeight="1" thickBot="1" x14ac:dyDescent="0.25">
      <c r="A12" s="99"/>
      <c r="B12" s="41"/>
      <c r="C12" s="41"/>
      <c r="D12" s="41"/>
      <c r="E12" s="41"/>
      <c r="F12" s="41"/>
      <c r="G12" s="41"/>
      <c r="H12" s="41"/>
      <c r="I12" s="41"/>
      <c r="J12" s="42"/>
      <c r="K12" s="85"/>
      <c r="L12" s="54" t="s">
        <v>355</v>
      </c>
      <c r="M12" s="86"/>
      <c r="N12" s="55"/>
      <c r="O12" s="55"/>
      <c r="P12" s="55"/>
      <c r="Q12" s="55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102"/>
      <c r="AH12" s="76"/>
      <c r="AI12" s="67"/>
      <c r="AJ12" s="110">
        <v>1075063</v>
      </c>
    </row>
    <row r="13" spans="1:36" ht="15" customHeight="1" x14ac:dyDescent="0.25">
      <c r="A13" s="100"/>
      <c r="B13" s="126" t="s">
        <v>310</v>
      </c>
      <c r="C13" s="127"/>
      <c r="D13" s="127"/>
      <c r="E13" s="127"/>
      <c r="F13" s="127"/>
      <c r="G13" s="127"/>
      <c r="H13" s="127"/>
      <c r="I13" s="127"/>
      <c r="J13" s="32" t="s">
        <v>311</v>
      </c>
      <c r="K13" s="45" t="s">
        <v>310</v>
      </c>
      <c r="L13" s="89" t="s">
        <v>309</v>
      </c>
      <c r="M13" s="128"/>
      <c r="N13" s="129"/>
      <c r="O13" s="129"/>
      <c r="P13" s="129"/>
      <c r="Q13" s="129"/>
      <c r="R13" s="57">
        <v>24712.69</v>
      </c>
      <c r="S13" s="130"/>
      <c r="T13" s="130"/>
      <c r="U13" s="130"/>
      <c r="V13" s="130"/>
      <c r="W13" s="57">
        <v>362299.62</v>
      </c>
      <c r="X13" s="130"/>
      <c r="Y13" s="130"/>
      <c r="Z13" s="130"/>
      <c r="AA13" s="130"/>
      <c r="AB13" s="57">
        <v>589799.62</v>
      </c>
      <c r="AC13" s="130"/>
      <c r="AD13" s="130"/>
      <c r="AE13" s="130"/>
      <c r="AF13" s="132"/>
      <c r="AG13" s="111" t="s">
        <v>354</v>
      </c>
      <c r="AH13" s="103"/>
      <c r="AI13" s="77">
        <v>1429880.24</v>
      </c>
      <c r="AJ13" s="78">
        <f>SUM(AI13)/1000</f>
        <v>1429.88024</v>
      </c>
    </row>
    <row r="14" spans="1:36" ht="84.75" customHeight="1" x14ac:dyDescent="0.25">
      <c r="A14" s="100"/>
      <c r="B14" s="96"/>
      <c r="C14" s="28"/>
      <c r="D14" s="27"/>
      <c r="E14" s="26"/>
      <c r="F14" s="24"/>
      <c r="G14" s="122" t="s">
        <v>308</v>
      </c>
      <c r="H14" s="122"/>
      <c r="I14" s="122"/>
      <c r="J14" s="25" t="s">
        <v>308</v>
      </c>
      <c r="K14" s="24" t="s">
        <v>308</v>
      </c>
      <c r="L14" s="90" t="s">
        <v>257</v>
      </c>
      <c r="M14" s="123"/>
      <c r="N14" s="124"/>
      <c r="O14" s="124"/>
      <c r="P14" s="124"/>
      <c r="Q14" s="124"/>
      <c r="R14" s="58">
        <v>4000</v>
      </c>
      <c r="S14" s="120"/>
      <c r="T14" s="120"/>
      <c r="U14" s="120"/>
      <c r="V14" s="120"/>
      <c r="W14" s="58">
        <v>4000</v>
      </c>
      <c r="X14" s="120"/>
      <c r="Y14" s="120"/>
      <c r="Z14" s="120"/>
      <c r="AA14" s="120"/>
      <c r="AB14" s="58">
        <v>8000</v>
      </c>
      <c r="AC14" s="120"/>
      <c r="AD14" s="120"/>
      <c r="AE14" s="120"/>
      <c r="AF14" s="125"/>
      <c r="AG14" s="111" t="s">
        <v>354</v>
      </c>
      <c r="AH14" s="104" t="s">
        <v>368</v>
      </c>
      <c r="AI14" s="79">
        <v>16309.58</v>
      </c>
      <c r="AJ14" s="78">
        <f t="shared" ref="AJ14:AJ77" si="0">SUM(AI14)/1000</f>
        <v>16.30958</v>
      </c>
    </row>
    <row r="15" spans="1:36" ht="116.25" customHeight="1" x14ac:dyDescent="0.25">
      <c r="A15" s="100"/>
      <c r="B15" s="96"/>
      <c r="C15" s="28"/>
      <c r="D15" s="27"/>
      <c r="E15" s="26"/>
      <c r="F15" s="24"/>
      <c r="G15" s="122" t="s">
        <v>307</v>
      </c>
      <c r="H15" s="122"/>
      <c r="I15" s="122"/>
      <c r="J15" s="25" t="s">
        <v>307</v>
      </c>
      <c r="K15" s="24" t="s">
        <v>307</v>
      </c>
      <c r="L15" s="90" t="s">
        <v>305</v>
      </c>
      <c r="M15" s="123"/>
      <c r="N15" s="124"/>
      <c r="O15" s="124"/>
      <c r="P15" s="124"/>
      <c r="Q15" s="124"/>
      <c r="R15" s="58">
        <v>4500</v>
      </c>
      <c r="S15" s="120"/>
      <c r="T15" s="120"/>
      <c r="U15" s="120"/>
      <c r="V15" s="120"/>
      <c r="W15" s="58">
        <v>4500</v>
      </c>
      <c r="X15" s="120"/>
      <c r="Y15" s="120"/>
      <c r="Z15" s="120"/>
      <c r="AA15" s="120"/>
      <c r="AB15" s="58">
        <v>4500</v>
      </c>
      <c r="AC15" s="120"/>
      <c r="AD15" s="120"/>
      <c r="AE15" s="120"/>
      <c r="AF15" s="125"/>
      <c r="AG15" s="111" t="s">
        <v>354</v>
      </c>
      <c r="AH15" s="104" t="s">
        <v>369</v>
      </c>
      <c r="AI15" s="79">
        <v>4555.79</v>
      </c>
      <c r="AJ15" s="78">
        <f t="shared" si="0"/>
        <v>4.55579</v>
      </c>
    </row>
    <row r="16" spans="1:36" ht="116.25" customHeight="1" x14ac:dyDescent="0.25">
      <c r="A16" s="100"/>
      <c r="B16" s="96"/>
      <c r="C16" s="28"/>
      <c r="D16" s="27"/>
      <c r="E16" s="26"/>
      <c r="F16" s="24"/>
      <c r="G16" s="122" t="s">
        <v>306</v>
      </c>
      <c r="H16" s="122"/>
      <c r="I16" s="122"/>
      <c r="J16" s="25" t="s">
        <v>306</v>
      </c>
      <c r="K16" s="24" t="s">
        <v>306</v>
      </c>
      <c r="L16" s="90" t="s">
        <v>305</v>
      </c>
      <c r="M16" s="123"/>
      <c r="N16" s="124"/>
      <c r="O16" s="124"/>
      <c r="P16" s="124"/>
      <c r="Q16" s="124"/>
      <c r="R16" s="58">
        <v>-2000</v>
      </c>
      <c r="S16" s="120"/>
      <c r="T16" s="120"/>
      <c r="U16" s="120"/>
      <c r="V16" s="120"/>
      <c r="W16" s="58">
        <v>-1000</v>
      </c>
      <c r="X16" s="120"/>
      <c r="Y16" s="120"/>
      <c r="Z16" s="120"/>
      <c r="AA16" s="120"/>
      <c r="AB16" s="58">
        <v>0</v>
      </c>
      <c r="AC16" s="120"/>
      <c r="AD16" s="120"/>
      <c r="AE16" s="120"/>
      <c r="AF16" s="125"/>
      <c r="AG16" s="111" t="s">
        <v>354</v>
      </c>
      <c r="AH16" s="104" t="s">
        <v>370</v>
      </c>
      <c r="AI16" s="79">
        <v>5.61</v>
      </c>
      <c r="AJ16" s="78">
        <f t="shared" si="0"/>
        <v>5.6100000000000004E-3</v>
      </c>
    </row>
    <row r="17" spans="1:36" ht="116.25" customHeight="1" x14ac:dyDescent="0.25">
      <c r="A17" s="100"/>
      <c r="B17" s="96"/>
      <c r="C17" s="28"/>
      <c r="D17" s="27"/>
      <c r="E17" s="26"/>
      <c r="F17" s="24"/>
      <c r="G17" s="122" t="s">
        <v>304</v>
      </c>
      <c r="H17" s="122"/>
      <c r="I17" s="122"/>
      <c r="J17" s="25" t="s">
        <v>304</v>
      </c>
      <c r="K17" s="24" t="s">
        <v>304</v>
      </c>
      <c r="L17" s="90" t="s">
        <v>252</v>
      </c>
      <c r="M17" s="123"/>
      <c r="N17" s="124"/>
      <c r="O17" s="124"/>
      <c r="P17" s="124"/>
      <c r="Q17" s="124"/>
      <c r="R17" s="58">
        <v>33247.08</v>
      </c>
      <c r="S17" s="120"/>
      <c r="T17" s="120"/>
      <c r="U17" s="120"/>
      <c r="V17" s="120"/>
      <c r="W17" s="58">
        <v>58247.08</v>
      </c>
      <c r="X17" s="120"/>
      <c r="Y17" s="120"/>
      <c r="Z17" s="120"/>
      <c r="AA17" s="120"/>
      <c r="AB17" s="58">
        <v>83247.08</v>
      </c>
      <c r="AC17" s="120"/>
      <c r="AD17" s="120"/>
      <c r="AE17" s="120"/>
      <c r="AF17" s="125"/>
      <c r="AG17" s="111" t="s">
        <v>354</v>
      </c>
      <c r="AH17" s="104" t="s">
        <v>371</v>
      </c>
      <c r="AI17" s="79">
        <v>131694.26</v>
      </c>
      <c r="AJ17" s="78">
        <f t="shared" si="0"/>
        <v>131.69426000000001</v>
      </c>
    </row>
    <row r="18" spans="1:36" ht="116.25" customHeight="1" x14ac:dyDescent="0.25">
      <c r="A18" s="100"/>
      <c r="B18" s="96"/>
      <c r="C18" s="28"/>
      <c r="D18" s="27"/>
      <c r="E18" s="26"/>
      <c r="F18" s="24"/>
      <c r="G18" s="122" t="s">
        <v>303</v>
      </c>
      <c r="H18" s="122"/>
      <c r="I18" s="122"/>
      <c r="J18" s="25" t="s">
        <v>303</v>
      </c>
      <c r="K18" s="24" t="s">
        <v>303</v>
      </c>
      <c r="L18" s="90" t="s">
        <v>252</v>
      </c>
      <c r="M18" s="123"/>
      <c r="N18" s="124"/>
      <c r="O18" s="124"/>
      <c r="P18" s="124"/>
      <c r="Q18" s="124"/>
      <c r="R18" s="58">
        <v>2500</v>
      </c>
      <c r="S18" s="120"/>
      <c r="T18" s="120"/>
      <c r="U18" s="120"/>
      <c r="V18" s="120"/>
      <c r="W18" s="58">
        <v>2500</v>
      </c>
      <c r="X18" s="120"/>
      <c r="Y18" s="120"/>
      <c r="Z18" s="120"/>
      <c r="AA18" s="120"/>
      <c r="AB18" s="58">
        <v>2500</v>
      </c>
      <c r="AC18" s="120"/>
      <c r="AD18" s="120"/>
      <c r="AE18" s="120"/>
      <c r="AF18" s="125"/>
      <c r="AG18" s="111" t="s">
        <v>354</v>
      </c>
      <c r="AH18" s="104" t="s">
        <v>372</v>
      </c>
      <c r="AI18" s="79">
        <v>2500</v>
      </c>
      <c r="AJ18" s="78">
        <f t="shared" si="0"/>
        <v>2.5</v>
      </c>
    </row>
    <row r="19" spans="1:36" ht="95.25" customHeight="1" x14ac:dyDescent="0.25">
      <c r="A19" s="100"/>
      <c r="B19" s="96"/>
      <c r="C19" s="28"/>
      <c r="D19" s="27"/>
      <c r="E19" s="26"/>
      <c r="F19" s="24"/>
      <c r="G19" s="122" t="s">
        <v>302</v>
      </c>
      <c r="H19" s="122"/>
      <c r="I19" s="122"/>
      <c r="J19" s="25" t="s">
        <v>302</v>
      </c>
      <c r="K19" s="24" t="s">
        <v>302</v>
      </c>
      <c r="L19" s="90" t="s">
        <v>249</v>
      </c>
      <c r="M19" s="123"/>
      <c r="N19" s="124"/>
      <c r="O19" s="124"/>
      <c r="P19" s="124"/>
      <c r="Q19" s="124"/>
      <c r="R19" s="58">
        <v>2000</v>
      </c>
      <c r="S19" s="120"/>
      <c r="T19" s="120"/>
      <c r="U19" s="120"/>
      <c r="V19" s="120"/>
      <c r="W19" s="58">
        <v>2950</v>
      </c>
      <c r="X19" s="120"/>
      <c r="Y19" s="120"/>
      <c r="Z19" s="120"/>
      <c r="AA19" s="120"/>
      <c r="AB19" s="58">
        <v>4950</v>
      </c>
      <c r="AC19" s="120"/>
      <c r="AD19" s="120"/>
      <c r="AE19" s="120"/>
      <c r="AF19" s="125"/>
      <c r="AG19" s="111" t="s">
        <v>354</v>
      </c>
      <c r="AH19" s="104" t="s">
        <v>373</v>
      </c>
      <c r="AI19" s="79">
        <v>6700.46</v>
      </c>
      <c r="AJ19" s="78">
        <f t="shared" si="0"/>
        <v>6.7004599999999996</v>
      </c>
    </row>
    <row r="20" spans="1:36" ht="95.25" customHeight="1" x14ac:dyDescent="0.25">
      <c r="A20" s="100"/>
      <c r="B20" s="96"/>
      <c r="C20" s="28"/>
      <c r="D20" s="27"/>
      <c r="E20" s="26"/>
      <c r="F20" s="24"/>
      <c r="G20" s="122" t="s">
        <v>301</v>
      </c>
      <c r="H20" s="122"/>
      <c r="I20" s="122"/>
      <c r="J20" s="25" t="s">
        <v>301</v>
      </c>
      <c r="K20" s="24" t="s">
        <v>301</v>
      </c>
      <c r="L20" s="90" t="s">
        <v>300</v>
      </c>
      <c r="M20" s="123"/>
      <c r="N20" s="124"/>
      <c r="O20" s="124"/>
      <c r="P20" s="124"/>
      <c r="Q20" s="124"/>
      <c r="R20" s="58">
        <v>-12950</v>
      </c>
      <c r="S20" s="120"/>
      <c r="T20" s="120"/>
      <c r="U20" s="120"/>
      <c r="V20" s="120"/>
      <c r="W20" s="58">
        <v>-2950</v>
      </c>
      <c r="X20" s="120"/>
      <c r="Y20" s="120"/>
      <c r="Z20" s="120"/>
      <c r="AA20" s="120"/>
      <c r="AB20" s="58">
        <v>7050</v>
      </c>
      <c r="AC20" s="120"/>
      <c r="AD20" s="120"/>
      <c r="AE20" s="120"/>
      <c r="AF20" s="125"/>
      <c r="AG20" s="111" t="s">
        <v>354</v>
      </c>
      <c r="AH20" s="104" t="s">
        <v>374</v>
      </c>
      <c r="AI20" s="79">
        <v>9050</v>
      </c>
      <c r="AJ20" s="78">
        <f t="shared" si="0"/>
        <v>9.0500000000000007</v>
      </c>
    </row>
    <row r="21" spans="1:36" ht="95.25" customHeight="1" x14ac:dyDescent="0.25">
      <c r="A21" s="100"/>
      <c r="B21" s="96"/>
      <c r="C21" s="28"/>
      <c r="D21" s="27"/>
      <c r="E21" s="26"/>
      <c r="F21" s="24"/>
      <c r="G21" s="122" t="s">
        <v>299</v>
      </c>
      <c r="H21" s="122"/>
      <c r="I21" s="122"/>
      <c r="J21" s="25" t="s">
        <v>299</v>
      </c>
      <c r="K21" s="24" t="s">
        <v>299</v>
      </c>
      <c r="L21" s="90" t="s">
        <v>249</v>
      </c>
      <c r="M21" s="123"/>
      <c r="N21" s="124"/>
      <c r="O21" s="124"/>
      <c r="P21" s="124"/>
      <c r="Q21" s="124"/>
      <c r="R21" s="58">
        <v>425.23</v>
      </c>
      <c r="S21" s="120"/>
      <c r="T21" s="120"/>
      <c r="U21" s="120"/>
      <c r="V21" s="120"/>
      <c r="W21" s="58">
        <v>4744.1000000000004</v>
      </c>
      <c r="X21" s="120"/>
      <c r="Y21" s="120"/>
      <c r="Z21" s="120"/>
      <c r="AA21" s="120"/>
      <c r="AB21" s="58">
        <v>5744.1</v>
      </c>
      <c r="AC21" s="120"/>
      <c r="AD21" s="120"/>
      <c r="AE21" s="120"/>
      <c r="AF21" s="125"/>
      <c r="AG21" s="111" t="s">
        <v>354</v>
      </c>
      <c r="AH21" s="104" t="s">
        <v>299</v>
      </c>
      <c r="AI21" s="79">
        <v>6720.41</v>
      </c>
      <c r="AJ21" s="78">
        <f t="shared" si="0"/>
        <v>6.7204100000000002</v>
      </c>
    </row>
    <row r="22" spans="1:36" ht="95.25" customHeight="1" x14ac:dyDescent="0.25">
      <c r="A22" s="100"/>
      <c r="B22" s="96"/>
      <c r="C22" s="28"/>
      <c r="D22" s="27"/>
      <c r="E22" s="26"/>
      <c r="F22" s="24"/>
      <c r="G22" s="122" t="s">
        <v>298</v>
      </c>
      <c r="H22" s="122"/>
      <c r="I22" s="122"/>
      <c r="J22" s="25" t="s">
        <v>298</v>
      </c>
      <c r="K22" s="24" t="s">
        <v>298</v>
      </c>
      <c r="L22" s="90" t="s">
        <v>297</v>
      </c>
      <c r="M22" s="123"/>
      <c r="N22" s="124"/>
      <c r="O22" s="124"/>
      <c r="P22" s="124"/>
      <c r="Q22" s="124"/>
      <c r="R22" s="58">
        <v>-1700</v>
      </c>
      <c r="S22" s="120"/>
      <c r="T22" s="120"/>
      <c r="U22" s="120"/>
      <c r="V22" s="120"/>
      <c r="W22" s="58">
        <v>300</v>
      </c>
      <c r="X22" s="120"/>
      <c r="Y22" s="120"/>
      <c r="Z22" s="120"/>
      <c r="AA22" s="120"/>
      <c r="AB22" s="58">
        <v>300</v>
      </c>
      <c r="AC22" s="120"/>
      <c r="AD22" s="120"/>
      <c r="AE22" s="120"/>
      <c r="AF22" s="125"/>
      <c r="AG22" s="111" t="s">
        <v>354</v>
      </c>
      <c r="AH22" s="104" t="s">
        <v>298</v>
      </c>
      <c r="AI22" s="79">
        <v>300</v>
      </c>
      <c r="AJ22" s="78">
        <f t="shared" si="0"/>
        <v>0.3</v>
      </c>
    </row>
    <row r="23" spans="1:36" ht="95.25" customHeight="1" x14ac:dyDescent="0.25">
      <c r="A23" s="100"/>
      <c r="B23" s="96"/>
      <c r="C23" s="28"/>
      <c r="D23" s="27"/>
      <c r="E23" s="26"/>
      <c r="F23" s="24"/>
      <c r="G23" s="122" t="s">
        <v>296</v>
      </c>
      <c r="H23" s="122"/>
      <c r="I23" s="122"/>
      <c r="J23" s="25" t="s">
        <v>296</v>
      </c>
      <c r="K23" s="24" t="s">
        <v>296</v>
      </c>
      <c r="L23" s="90" t="s">
        <v>295</v>
      </c>
      <c r="M23" s="123"/>
      <c r="N23" s="124"/>
      <c r="O23" s="124"/>
      <c r="P23" s="124"/>
      <c r="Q23" s="124"/>
      <c r="R23" s="58">
        <v>-80000</v>
      </c>
      <c r="S23" s="120"/>
      <c r="T23" s="120"/>
      <c r="U23" s="120"/>
      <c r="V23" s="120"/>
      <c r="W23" s="58">
        <v>55000</v>
      </c>
      <c r="X23" s="120"/>
      <c r="Y23" s="120"/>
      <c r="Z23" s="120"/>
      <c r="AA23" s="120"/>
      <c r="AB23" s="58">
        <v>105000</v>
      </c>
      <c r="AC23" s="120"/>
      <c r="AD23" s="120"/>
      <c r="AE23" s="120"/>
      <c r="AF23" s="125"/>
      <c r="AG23" s="111" t="s">
        <v>354</v>
      </c>
      <c r="AH23" s="104" t="s">
        <v>375</v>
      </c>
      <c r="AI23" s="79">
        <v>135000</v>
      </c>
      <c r="AJ23" s="78">
        <f t="shared" si="0"/>
        <v>135</v>
      </c>
    </row>
    <row r="24" spans="1:36" ht="84.75" customHeight="1" x14ac:dyDescent="0.25">
      <c r="A24" s="100"/>
      <c r="B24" s="96"/>
      <c r="C24" s="28"/>
      <c r="D24" s="27"/>
      <c r="E24" s="26"/>
      <c r="F24" s="24"/>
      <c r="G24" s="122" t="s">
        <v>294</v>
      </c>
      <c r="H24" s="122"/>
      <c r="I24" s="122"/>
      <c r="J24" s="25" t="s">
        <v>294</v>
      </c>
      <c r="K24" s="24" t="s">
        <v>294</v>
      </c>
      <c r="L24" s="90" t="s">
        <v>293</v>
      </c>
      <c r="M24" s="123"/>
      <c r="N24" s="124"/>
      <c r="O24" s="124"/>
      <c r="P24" s="124"/>
      <c r="Q24" s="124"/>
      <c r="R24" s="58">
        <v>-19881.14</v>
      </c>
      <c r="S24" s="120"/>
      <c r="T24" s="120"/>
      <c r="U24" s="120"/>
      <c r="V24" s="120"/>
      <c r="W24" s="58">
        <v>3118.86</v>
      </c>
      <c r="X24" s="120"/>
      <c r="Y24" s="120"/>
      <c r="Z24" s="120"/>
      <c r="AA24" s="120"/>
      <c r="AB24" s="58">
        <v>8118.86</v>
      </c>
      <c r="AC24" s="120"/>
      <c r="AD24" s="120"/>
      <c r="AE24" s="120"/>
      <c r="AF24" s="125"/>
      <c r="AG24" s="111" t="s">
        <v>354</v>
      </c>
      <c r="AH24" s="104" t="s">
        <v>376</v>
      </c>
      <c r="AI24" s="79">
        <v>8126.39</v>
      </c>
      <c r="AJ24" s="78">
        <f t="shared" si="0"/>
        <v>8.1263900000000007</v>
      </c>
    </row>
    <row r="25" spans="1:36" ht="116.25" customHeight="1" x14ac:dyDescent="0.25">
      <c r="A25" s="100"/>
      <c r="B25" s="96"/>
      <c r="C25" s="28"/>
      <c r="D25" s="27"/>
      <c r="E25" s="26"/>
      <c r="F25" s="24"/>
      <c r="G25" s="122" t="s">
        <v>292</v>
      </c>
      <c r="H25" s="122"/>
      <c r="I25" s="122"/>
      <c r="J25" s="25" t="s">
        <v>292</v>
      </c>
      <c r="K25" s="24" t="s">
        <v>292</v>
      </c>
      <c r="L25" s="90" t="s">
        <v>287</v>
      </c>
      <c r="M25" s="123"/>
      <c r="N25" s="124"/>
      <c r="O25" s="124"/>
      <c r="P25" s="124"/>
      <c r="Q25" s="124"/>
      <c r="R25" s="58">
        <v>0</v>
      </c>
      <c r="S25" s="120"/>
      <c r="T25" s="120"/>
      <c r="U25" s="120"/>
      <c r="V25" s="120"/>
      <c r="W25" s="58">
        <v>7750</v>
      </c>
      <c r="X25" s="120"/>
      <c r="Y25" s="120"/>
      <c r="Z25" s="120"/>
      <c r="AA25" s="120"/>
      <c r="AB25" s="58">
        <v>7750</v>
      </c>
      <c r="AC25" s="120"/>
      <c r="AD25" s="120"/>
      <c r="AE25" s="120"/>
      <c r="AF25" s="125"/>
      <c r="AG25" s="111" t="s">
        <v>354</v>
      </c>
      <c r="AH25" s="104" t="s">
        <v>377</v>
      </c>
      <c r="AI25" s="79">
        <v>8500</v>
      </c>
      <c r="AJ25" s="78">
        <f t="shared" si="0"/>
        <v>8.5</v>
      </c>
    </row>
    <row r="26" spans="1:36" ht="116.25" customHeight="1" x14ac:dyDescent="0.25">
      <c r="A26" s="100"/>
      <c r="B26" s="96"/>
      <c r="C26" s="28"/>
      <c r="D26" s="27"/>
      <c r="E26" s="26"/>
      <c r="F26" s="24"/>
      <c r="G26" s="122" t="s">
        <v>291</v>
      </c>
      <c r="H26" s="122"/>
      <c r="I26" s="122"/>
      <c r="J26" s="25" t="s">
        <v>291</v>
      </c>
      <c r="K26" s="24" t="s">
        <v>291</v>
      </c>
      <c r="L26" s="90" t="s">
        <v>287</v>
      </c>
      <c r="M26" s="123"/>
      <c r="N26" s="124"/>
      <c r="O26" s="124"/>
      <c r="P26" s="124"/>
      <c r="Q26" s="124"/>
      <c r="R26" s="58">
        <v>-7500</v>
      </c>
      <c r="S26" s="120"/>
      <c r="T26" s="120"/>
      <c r="U26" s="120"/>
      <c r="V26" s="120"/>
      <c r="W26" s="58">
        <v>0</v>
      </c>
      <c r="X26" s="120"/>
      <c r="Y26" s="120"/>
      <c r="Z26" s="120"/>
      <c r="AA26" s="120"/>
      <c r="AB26" s="58">
        <v>7500</v>
      </c>
      <c r="AC26" s="120"/>
      <c r="AD26" s="120"/>
      <c r="AE26" s="120"/>
      <c r="AF26" s="125"/>
      <c r="AG26" s="111" t="s">
        <v>354</v>
      </c>
      <c r="AH26" s="104" t="s">
        <v>378</v>
      </c>
      <c r="AI26" s="79">
        <v>7500</v>
      </c>
      <c r="AJ26" s="78">
        <f t="shared" si="0"/>
        <v>7.5</v>
      </c>
    </row>
    <row r="27" spans="1:36" ht="116.25" customHeight="1" x14ac:dyDescent="0.25">
      <c r="A27" s="100"/>
      <c r="B27" s="96"/>
      <c r="C27" s="28"/>
      <c r="D27" s="27"/>
      <c r="E27" s="26"/>
      <c r="F27" s="24"/>
      <c r="G27" s="122" t="s">
        <v>290</v>
      </c>
      <c r="H27" s="122"/>
      <c r="I27" s="122"/>
      <c r="J27" s="25" t="s">
        <v>290</v>
      </c>
      <c r="K27" s="24" t="s">
        <v>290</v>
      </c>
      <c r="L27" s="90" t="s">
        <v>289</v>
      </c>
      <c r="M27" s="123"/>
      <c r="N27" s="124"/>
      <c r="O27" s="124"/>
      <c r="P27" s="124"/>
      <c r="Q27" s="124"/>
      <c r="R27" s="58">
        <v>15000</v>
      </c>
      <c r="S27" s="120"/>
      <c r="T27" s="120"/>
      <c r="U27" s="120"/>
      <c r="V27" s="120"/>
      <c r="W27" s="58">
        <v>15000</v>
      </c>
      <c r="X27" s="120"/>
      <c r="Y27" s="120"/>
      <c r="Z27" s="120"/>
      <c r="AA27" s="120"/>
      <c r="AB27" s="58">
        <v>15000</v>
      </c>
      <c r="AC27" s="120"/>
      <c r="AD27" s="120"/>
      <c r="AE27" s="120"/>
      <c r="AF27" s="125"/>
      <c r="AG27" s="111" t="s">
        <v>354</v>
      </c>
      <c r="AH27" s="104" t="s">
        <v>290</v>
      </c>
      <c r="AI27" s="79">
        <v>15000</v>
      </c>
      <c r="AJ27" s="78">
        <f t="shared" si="0"/>
        <v>15</v>
      </c>
    </row>
    <row r="28" spans="1:36" ht="116.25" customHeight="1" x14ac:dyDescent="0.25">
      <c r="A28" s="100"/>
      <c r="B28" s="96"/>
      <c r="C28" s="28"/>
      <c r="D28" s="27"/>
      <c r="E28" s="26"/>
      <c r="F28" s="24"/>
      <c r="G28" s="122" t="s">
        <v>288</v>
      </c>
      <c r="H28" s="122"/>
      <c r="I28" s="122"/>
      <c r="J28" s="25" t="s">
        <v>288</v>
      </c>
      <c r="K28" s="24" t="s">
        <v>288</v>
      </c>
      <c r="L28" s="90" t="s">
        <v>287</v>
      </c>
      <c r="M28" s="123"/>
      <c r="N28" s="124"/>
      <c r="O28" s="124"/>
      <c r="P28" s="124"/>
      <c r="Q28" s="124"/>
      <c r="R28" s="58">
        <v>0</v>
      </c>
      <c r="S28" s="120"/>
      <c r="T28" s="120"/>
      <c r="U28" s="120"/>
      <c r="V28" s="120"/>
      <c r="W28" s="58">
        <v>3000</v>
      </c>
      <c r="X28" s="120"/>
      <c r="Y28" s="120"/>
      <c r="Z28" s="120"/>
      <c r="AA28" s="120"/>
      <c r="AB28" s="58">
        <v>7000</v>
      </c>
      <c r="AC28" s="120"/>
      <c r="AD28" s="120"/>
      <c r="AE28" s="120"/>
      <c r="AF28" s="125"/>
      <c r="AG28" s="111" t="s">
        <v>354</v>
      </c>
      <c r="AH28" s="104" t="s">
        <v>379</v>
      </c>
      <c r="AI28" s="79">
        <v>13814.03</v>
      </c>
      <c r="AJ28" s="78">
        <f t="shared" si="0"/>
        <v>13.814030000000001</v>
      </c>
    </row>
    <row r="29" spans="1:36" ht="126.75" customHeight="1" x14ac:dyDescent="0.25">
      <c r="A29" s="100"/>
      <c r="B29" s="96"/>
      <c r="C29" s="28"/>
      <c r="D29" s="27"/>
      <c r="E29" s="26"/>
      <c r="F29" s="24"/>
      <c r="G29" s="122" t="s">
        <v>286</v>
      </c>
      <c r="H29" s="122"/>
      <c r="I29" s="122"/>
      <c r="J29" s="25" t="s">
        <v>286</v>
      </c>
      <c r="K29" s="24" t="s">
        <v>286</v>
      </c>
      <c r="L29" s="90" t="s">
        <v>284</v>
      </c>
      <c r="M29" s="123"/>
      <c r="N29" s="124"/>
      <c r="O29" s="124"/>
      <c r="P29" s="124"/>
      <c r="Q29" s="124"/>
      <c r="R29" s="58">
        <v>0</v>
      </c>
      <c r="S29" s="120"/>
      <c r="T29" s="120"/>
      <c r="U29" s="120"/>
      <c r="V29" s="120"/>
      <c r="W29" s="58">
        <v>0</v>
      </c>
      <c r="X29" s="120"/>
      <c r="Y29" s="120"/>
      <c r="Z29" s="120"/>
      <c r="AA29" s="120"/>
      <c r="AB29" s="58">
        <v>0</v>
      </c>
      <c r="AC29" s="120"/>
      <c r="AD29" s="120"/>
      <c r="AE29" s="120"/>
      <c r="AF29" s="125"/>
      <c r="AG29" s="111" t="s">
        <v>354</v>
      </c>
      <c r="AH29" s="104" t="s">
        <v>380</v>
      </c>
      <c r="AI29" s="79">
        <v>300</v>
      </c>
      <c r="AJ29" s="78">
        <f t="shared" si="0"/>
        <v>0.3</v>
      </c>
    </row>
    <row r="30" spans="1:36" ht="126.75" customHeight="1" x14ac:dyDescent="0.25">
      <c r="A30" s="100"/>
      <c r="B30" s="96"/>
      <c r="C30" s="28"/>
      <c r="D30" s="27"/>
      <c r="E30" s="26"/>
      <c r="F30" s="24"/>
      <c r="G30" s="122" t="s">
        <v>285</v>
      </c>
      <c r="H30" s="122"/>
      <c r="I30" s="122"/>
      <c r="J30" s="25" t="s">
        <v>285</v>
      </c>
      <c r="K30" s="24" t="s">
        <v>285</v>
      </c>
      <c r="L30" s="90" t="s">
        <v>284</v>
      </c>
      <c r="M30" s="123"/>
      <c r="N30" s="124"/>
      <c r="O30" s="124"/>
      <c r="P30" s="124"/>
      <c r="Q30" s="124"/>
      <c r="R30" s="58">
        <v>133.26</v>
      </c>
      <c r="S30" s="120"/>
      <c r="T30" s="120"/>
      <c r="U30" s="120"/>
      <c r="V30" s="120"/>
      <c r="W30" s="58">
        <v>733.26</v>
      </c>
      <c r="X30" s="120"/>
      <c r="Y30" s="120"/>
      <c r="Z30" s="120"/>
      <c r="AA30" s="120"/>
      <c r="AB30" s="58">
        <v>733.26</v>
      </c>
      <c r="AC30" s="120"/>
      <c r="AD30" s="120"/>
      <c r="AE30" s="120"/>
      <c r="AF30" s="125"/>
      <c r="AG30" s="111" t="s">
        <v>354</v>
      </c>
      <c r="AH30" s="104" t="s">
        <v>381</v>
      </c>
      <c r="AI30" s="79">
        <v>1184.32</v>
      </c>
      <c r="AJ30" s="78">
        <f t="shared" si="0"/>
        <v>1.18432</v>
      </c>
    </row>
    <row r="31" spans="1:36" ht="95.25" customHeight="1" x14ac:dyDescent="0.25">
      <c r="A31" s="100"/>
      <c r="B31" s="96"/>
      <c r="C31" s="28"/>
      <c r="D31" s="27"/>
      <c r="E31" s="26"/>
      <c r="F31" s="24"/>
      <c r="G31" s="122" t="s">
        <v>283</v>
      </c>
      <c r="H31" s="122"/>
      <c r="I31" s="122"/>
      <c r="J31" s="25" t="s">
        <v>283</v>
      </c>
      <c r="K31" s="24" t="s">
        <v>283</v>
      </c>
      <c r="L31" s="90" t="s">
        <v>282</v>
      </c>
      <c r="M31" s="123"/>
      <c r="N31" s="124"/>
      <c r="O31" s="124"/>
      <c r="P31" s="124"/>
      <c r="Q31" s="124"/>
      <c r="R31" s="58">
        <v>511.67</v>
      </c>
      <c r="S31" s="120"/>
      <c r="T31" s="120"/>
      <c r="U31" s="120"/>
      <c r="V31" s="120"/>
      <c r="W31" s="58">
        <v>511.67</v>
      </c>
      <c r="X31" s="120"/>
      <c r="Y31" s="120"/>
      <c r="Z31" s="120"/>
      <c r="AA31" s="120"/>
      <c r="AB31" s="58">
        <v>511.67</v>
      </c>
      <c r="AC31" s="120"/>
      <c r="AD31" s="120"/>
      <c r="AE31" s="120"/>
      <c r="AF31" s="125"/>
      <c r="AG31" s="111" t="s">
        <v>354</v>
      </c>
      <c r="AH31" s="104" t="s">
        <v>382</v>
      </c>
      <c r="AI31" s="79">
        <v>761.66</v>
      </c>
      <c r="AJ31" s="78">
        <f t="shared" si="0"/>
        <v>0.76166</v>
      </c>
    </row>
    <row r="32" spans="1:36" ht="84.75" customHeight="1" x14ac:dyDescent="0.25">
      <c r="A32" s="100"/>
      <c r="B32" s="96"/>
      <c r="C32" s="28"/>
      <c r="D32" s="27"/>
      <c r="E32" s="26"/>
      <c r="F32" s="24"/>
      <c r="G32" s="122" t="s">
        <v>281</v>
      </c>
      <c r="H32" s="122"/>
      <c r="I32" s="122"/>
      <c r="J32" s="25" t="s">
        <v>281</v>
      </c>
      <c r="K32" s="24" t="s">
        <v>281</v>
      </c>
      <c r="L32" s="90" t="s">
        <v>279</v>
      </c>
      <c r="M32" s="123"/>
      <c r="N32" s="124"/>
      <c r="O32" s="124"/>
      <c r="P32" s="124"/>
      <c r="Q32" s="124"/>
      <c r="R32" s="58">
        <v>1000</v>
      </c>
      <c r="S32" s="120"/>
      <c r="T32" s="120"/>
      <c r="U32" s="120"/>
      <c r="V32" s="120"/>
      <c r="W32" s="58">
        <v>43500</v>
      </c>
      <c r="X32" s="120"/>
      <c r="Y32" s="120"/>
      <c r="Z32" s="120"/>
      <c r="AA32" s="120"/>
      <c r="AB32" s="58">
        <v>48500</v>
      </c>
      <c r="AC32" s="120"/>
      <c r="AD32" s="120"/>
      <c r="AE32" s="120"/>
      <c r="AF32" s="125"/>
      <c r="AG32" s="111" t="s">
        <v>354</v>
      </c>
      <c r="AH32" s="104" t="s">
        <v>383</v>
      </c>
      <c r="AI32" s="79">
        <v>51500</v>
      </c>
      <c r="AJ32" s="78">
        <f t="shared" si="0"/>
        <v>51.5</v>
      </c>
    </row>
    <row r="33" spans="1:36" ht="84.75" customHeight="1" x14ac:dyDescent="0.25">
      <c r="A33" s="100"/>
      <c r="B33" s="96"/>
      <c r="C33" s="28"/>
      <c r="D33" s="27"/>
      <c r="E33" s="26"/>
      <c r="F33" s="24"/>
      <c r="G33" s="122" t="s">
        <v>280</v>
      </c>
      <c r="H33" s="122"/>
      <c r="I33" s="122"/>
      <c r="J33" s="25" t="s">
        <v>280</v>
      </c>
      <c r="K33" s="24" t="s">
        <v>280</v>
      </c>
      <c r="L33" s="90" t="s">
        <v>279</v>
      </c>
      <c r="M33" s="123"/>
      <c r="N33" s="124"/>
      <c r="O33" s="124"/>
      <c r="P33" s="124"/>
      <c r="Q33" s="124"/>
      <c r="R33" s="58">
        <v>0</v>
      </c>
      <c r="S33" s="120"/>
      <c r="T33" s="120"/>
      <c r="U33" s="120"/>
      <c r="V33" s="120"/>
      <c r="W33" s="58">
        <v>0</v>
      </c>
      <c r="X33" s="120"/>
      <c r="Y33" s="120"/>
      <c r="Z33" s="120"/>
      <c r="AA33" s="120"/>
      <c r="AB33" s="58">
        <v>0</v>
      </c>
      <c r="AC33" s="120"/>
      <c r="AD33" s="120"/>
      <c r="AE33" s="120"/>
      <c r="AF33" s="125"/>
      <c r="AG33" s="111" t="s">
        <v>354</v>
      </c>
      <c r="AH33" s="104" t="s">
        <v>384</v>
      </c>
      <c r="AI33" s="79">
        <v>300</v>
      </c>
      <c r="AJ33" s="78">
        <f t="shared" si="0"/>
        <v>0.3</v>
      </c>
    </row>
    <row r="34" spans="1:36" ht="84.75" customHeight="1" x14ac:dyDescent="0.25">
      <c r="A34" s="100"/>
      <c r="B34" s="96"/>
      <c r="C34" s="28"/>
      <c r="D34" s="27"/>
      <c r="E34" s="26"/>
      <c r="F34" s="24"/>
      <c r="G34" s="122" t="s">
        <v>278</v>
      </c>
      <c r="H34" s="122"/>
      <c r="I34" s="122"/>
      <c r="J34" s="25" t="s">
        <v>278</v>
      </c>
      <c r="K34" s="24" t="s">
        <v>278</v>
      </c>
      <c r="L34" s="90" t="s">
        <v>247</v>
      </c>
      <c r="M34" s="123"/>
      <c r="N34" s="124"/>
      <c r="O34" s="124"/>
      <c r="P34" s="124"/>
      <c r="Q34" s="124"/>
      <c r="R34" s="58">
        <v>-5000</v>
      </c>
      <c r="S34" s="120"/>
      <c r="T34" s="120"/>
      <c r="U34" s="120"/>
      <c r="V34" s="120"/>
      <c r="W34" s="58">
        <v>1228.72</v>
      </c>
      <c r="X34" s="120"/>
      <c r="Y34" s="120"/>
      <c r="Z34" s="120"/>
      <c r="AA34" s="120"/>
      <c r="AB34" s="58">
        <v>5228.72</v>
      </c>
      <c r="AC34" s="120"/>
      <c r="AD34" s="120"/>
      <c r="AE34" s="120"/>
      <c r="AF34" s="125"/>
      <c r="AG34" s="111" t="s">
        <v>354</v>
      </c>
      <c r="AH34" s="104" t="s">
        <v>385</v>
      </c>
      <c r="AI34" s="79">
        <v>5457.61</v>
      </c>
      <c r="AJ34" s="78">
        <f t="shared" si="0"/>
        <v>5.4576099999999999</v>
      </c>
    </row>
    <row r="35" spans="1:36" ht="84.75" customHeight="1" x14ac:dyDescent="0.25">
      <c r="A35" s="100"/>
      <c r="B35" s="96"/>
      <c r="C35" s="28"/>
      <c r="D35" s="27"/>
      <c r="E35" s="26"/>
      <c r="F35" s="24"/>
      <c r="G35" s="122" t="s">
        <v>276</v>
      </c>
      <c r="H35" s="122"/>
      <c r="I35" s="122"/>
      <c r="J35" s="25" t="s">
        <v>277</v>
      </c>
      <c r="K35" s="24" t="s">
        <v>276</v>
      </c>
      <c r="L35" s="90" t="s">
        <v>247</v>
      </c>
      <c r="M35" s="123"/>
      <c r="N35" s="124"/>
      <c r="O35" s="124"/>
      <c r="P35" s="124"/>
      <c r="Q35" s="124"/>
      <c r="R35" s="58">
        <v>10000</v>
      </c>
      <c r="S35" s="120"/>
      <c r="T35" s="120"/>
      <c r="U35" s="120"/>
      <c r="V35" s="120"/>
      <c r="W35" s="58">
        <v>10000</v>
      </c>
      <c r="X35" s="120"/>
      <c r="Y35" s="120"/>
      <c r="Z35" s="120"/>
      <c r="AA35" s="120"/>
      <c r="AB35" s="58">
        <v>10000</v>
      </c>
      <c r="AC35" s="120"/>
      <c r="AD35" s="120"/>
      <c r="AE35" s="120"/>
      <c r="AF35" s="125"/>
      <c r="AG35" s="111" t="s">
        <v>354</v>
      </c>
      <c r="AH35" s="104" t="s">
        <v>386</v>
      </c>
      <c r="AI35" s="79">
        <v>30000</v>
      </c>
      <c r="AJ35" s="78">
        <f t="shared" si="0"/>
        <v>30</v>
      </c>
    </row>
    <row r="36" spans="1:36" ht="84.75" customHeight="1" x14ac:dyDescent="0.25">
      <c r="A36" s="100"/>
      <c r="B36" s="96"/>
      <c r="C36" s="28"/>
      <c r="D36" s="27"/>
      <c r="E36" s="26"/>
      <c r="F36" s="24"/>
      <c r="G36" s="122" t="s">
        <v>275</v>
      </c>
      <c r="H36" s="122"/>
      <c r="I36" s="122"/>
      <c r="J36" s="25" t="s">
        <v>275</v>
      </c>
      <c r="K36" s="24" t="s">
        <v>275</v>
      </c>
      <c r="L36" s="90" t="s">
        <v>247</v>
      </c>
      <c r="M36" s="123"/>
      <c r="N36" s="124"/>
      <c r="O36" s="124"/>
      <c r="P36" s="124"/>
      <c r="Q36" s="124"/>
      <c r="R36" s="58">
        <v>-10000</v>
      </c>
      <c r="S36" s="120"/>
      <c r="T36" s="120"/>
      <c r="U36" s="120"/>
      <c r="V36" s="120"/>
      <c r="W36" s="58">
        <v>-10000</v>
      </c>
      <c r="X36" s="120"/>
      <c r="Y36" s="120"/>
      <c r="Z36" s="120"/>
      <c r="AA36" s="120"/>
      <c r="AB36" s="58">
        <v>0</v>
      </c>
      <c r="AC36" s="120"/>
      <c r="AD36" s="120"/>
      <c r="AE36" s="120"/>
      <c r="AF36" s="125"/>
      <c r="AG36" s="111" t="s">
        <v>354</v>
      </c>
      <c r="AH36" s="104" t="s">
        <v>387</v>
      </c>
      <c r="AI36" s="79">
        <v>-17800</v>
      </c>
      <c r="AJ36" s="78">
        <f t="shared" si="0"/>
        <v>-17.8</v>
      </c>
    </row>
    <row r="37" spans="1:36" ht="95.25" customHeight="1" x14ac:dyDescent="0.25">
      <c r="A37" s="100"/>
      <c r="B37" s="96"/>
      <c r="C37" s="28"/>
      <c r="D37" s="27"/>
      <c r="E37" s="26"/>
      <c r="F37" s="24"/>
      <c r="G37" s="122" t="s">
        <v>274</v>
      </c>
      <c r="H37" s="122"/>
      <c r="I37" s="122"/>
      <c r="J37" s="25" t="s">
        <v>274</v>
      </c>
      <c r="K37" s="24" t="s">
        <v>274</v>
      </c>
      <c r="L37" s="90" t="s">
        <v>244</v>
      </c>
      <c r="M37" s="123"/>
      <c r="N37" s="124"/>
      <c r="O37" s="124"/>
      <c r="P37" s="124"/>
      <c r="Q37" s="124"/>
      <c r="R37" s="58">
        <v>4725.1899999999996</v>
      </c>
      <c r="S37" s="120"/>
      <c r="T37" s="120"/>
      <c r="U37" s="120"/>
      <c r="V37" s="120"/>
      <c r="W37" s="58">
        <v>4725.1899999999996</v>
      </c>
      <c r="X37" s="120"/>
      <c r="Y37" s="120"/>
      <c r="Z37" s="120"/>
      <c r="AA37" s="120"/>
      <c r="AB37" s="58">
        <v>4725.1899999999996</v>
      </c>
      <c r="AC37" s="120"/>
      <c r="AD37" s="120"/>
      <c r="AE37" s="120"/>
      <c r="AF37" s="125"/>
      <c r="AG37" s="111" t="s">
        <v>354</v>
      </c>
      <c r="AH37" s="104" t="s">
        <v>388</v>
      </c>
      <c r="AI37" s="79">
        <v>4725.1899999999996</v>
      </c>
      <c r="AJ37" s="78">
        <f t="shared" si="0"/>
        <v>4.7251899999999996</v>
      </c>
    </row>
    <row r="38" spans="1:36" ht="95.25" customHeight="1" x14ac:dyDescent="0.25">
      <c r="A38" s="100"/>
      <c r="B38" s="96"/>
      <c r="C38" s="28"/>
      <c r="D38" s="27"/>
      <c r="E38" s="26"/>
      <c r="F38" s="24"/>
      <c r="G38" s="122" t="s">
        <v>273</v>
      </c>
      <c r="H38" s="122"/>
      <c r="I38" s="122"/>
      <c r="J38" s="25" t="s">
        <v>273</v>
      </c>
      <c r="K38" s="24" t="s">
        <v>273</v>
      </c>
      <c r="L38" s="90" t="s">
        <v>272</v>
      </c>
      <c r="M38" s="123"/>
      <c r="N38" s="124"/>
      <c r="O38" s="124"/>
      <c r="P38" s="124"/>
      <c r="Q38" s="124"/>
      <c r="R38" s="58">
        <v>7499.99</v>
      </c>
      <c r="S38" s="120"/>
      <c r="T38" s="120"/>
      <c r="U38" s="120"/>
      <c r="V38" s="120"/>
      <c r="W38" s="58">
        <v>7499.99</v>
      </c>
      <c r="X38" s="120"/>
      <c r="Y38" s="120"/>
      <c r="Z38" s="120"/>
      <c r="AA38" s="120"/>
      <c r="AB38" s="58">
        <v>7499.99</v>
      </c>
      <c r="AC38" s="120"/>
      <c r="AD38" s="120"/>
      <c r="AE38" s="120"/>
      <c r="AF38" s="125"/>
      <c r="AG38" s="111" t="s">
        <v>354</v>
      </c>
      <c r="AH38" s="104" t="s">
        <v>389</v>
      </c>
      <c r="AI38" s="79">
        <v>7500</v>
      </c>
      <c r="AJ38" s="78">
        <f t="shared" si="0"/>
        <v>7.5</v>
      </c>
    </row>
    <row r="39" spans="1:36" ht="95.25" customHeight="1" x14ac:dyDescent="0.25">
      <c r="A39" s="100"/>
      <c r="B39" s="96"/>
      <c r="C39" s="28"/>
      <c r="D39" s="27"/>
      <c r="E39" s="26"/>
      <c r="F39" s="24"/>
      <c r="G39" s="122" t="s">
        <v>271</v>
      </c>
      <c r="H39" s="122"/>
      <c r="I39" s="122"/>
      <c r="J39" s="25" t="s">
        <v>271</v>
      </c>
      <c r="K39" s="24" t="s">
        <v>271</v>
      </c>
      <c r="L39" s="90" t="s">
        <v>244</v>
      </c>
      <c r="M39" s="123"/>
      <c r="N39" s="124"/>
      <c r="O39" s="124"/>
      <c r="P39" s="124"/>
      <c r="Q39" s="124"/>
      <c r="R39" s="58">
        <v>-2790.65</v>
      </c>
      <c r="S39" s="120"/>
      <c r="T39" s="120"/>
      <c r="U39" s="120"/>
      <c r="V39" s="120"/>
      <c r="W39" s="58">
        <v>1290.76</v>
      </c>
      <c r="X39" s="120"/>
      <c r="Y39" s="120"/>
      <c r="Z39" s="120"/>
      <c r="AA39" s="120"/>
      <c r="AB39" s="58">
        <v>6290.76</v>
      </c>
      <c r="AC39" s="120"/>
      <c r="AD39" s="120"/>
      <c r="AE39" s="120"/>
      <c r="AF39" s="125"/>
      <c r="AG39" s="111" t="s">
        <v>354</v>
      </c>
      <c r="AH39" s="104" t="s">
        <v>390</v>
      </c>
      <c r="AI39" s="79">
        <v>12354.53</v>
      </c>
      <c r="AJ39" s="78">
        <f t="shared" si="0"/>
        <v>12.35453</v>
      </c>
    </row>
    <row r="40" spans="1:36" ht="95.25" customHeight="1" x14ac:dyDescent="0.25">
      <c r="A40" s="100"/>
      <c r="B40" s="96"/>
      <c r="C40" s="28"/>
      <c r="D40" s="27"/>
      <c r="E40" s="26"/>
      <c r="F40" s="24"/>
      <c r="G40" s="122" t="s">
        <v>270</v>
      </c>
      <c r="H40" s="122"/>
      <c r="I40" s="122"/>
      <c r="J40" s="25" t="s">
        <v>270</v>
      </c>
      <c r="K40" s="24" t="s">
        <v>270</v>
      </c>
      <c r="L40" s="90" t="s">
        <v>244</v>
      </c>
      <c r="M40" s="123"/>
      <c r="N40" s="124"/>
      <c r="O40" s="124"/>
      <c r="P40" s="124"/>
      <c r="Q40" s="124"/>
      <c r="R40" s="58">
        <v>100000</v>
      </c>
      <c r="S40" s="120"/>
      <c r="T40" s="120"/>
      <c r="U40" s="120"/>
      <c r="V40" s="120"/>
      <c r="W40" s="58">
        <v>150000</v>
      </c>
      <c r="X40" s="120"/>
      <c r="Y40" s="120"/>
      <c r="Z40" s="120"/>
      <c r="AA40" s="120"/>
      <c r="AB40" s="58">
        <v>240000</v>
      </c>
      <c r="AC40" s="120"/>
      <c r="AD40" s="120"/>
      <c r="AE40" s="120"/>
      <c r="AF40" s="125"/>
      <c r="AG40" s="111" t="s">
        <v>354</v>
      </c>
      <c r="AH40" s="104" t="s">
        <v>391</v>
      </c>
      <c r="AI40" s="79">
        <v>967820.4</v>
      </c>
      <c r="AJ40" s="78">
        <f t="shared" si="0"/>
        <v>967.82040000000006</v>
      </c>
    </row>
    <row r="41" spans="1:36" ht="34.5" customHeight="1" x14ac:dyDescent="0.25">
      <c r="A41" s="100"/>
      <c r="B41" s="116" t="s">
        <v>269</v>
      </c>
      <c r="C41" s="117"/>
      <c r="D41" s="117"/>
      <c r="E41" s="117"/>
      <c r="F41" s="117"/>
      <c r="G41" s="117"/>
      <c r="H41" s="117"/>
      <c r="I41" s="117"/>
      <c r="J41" s="25" t="s">
        <v>267</v>
      </c>
      <c r="K41" s="29" t="s">
        <v>269</v>
      </c>
      <c r="L41" s="89" t="s">
        <v>268</v>
      </c>
      <c r="M41" s="118"/>
      <c r="N41" s="119"/>
      <c r="O41" s="119"/>
      <c r="P41" s="119"/>
      <c r="Q41" s="119"/>
      <c r="R41" s="58">
        <v>65360.22</v>
      </c>
      <c r="S41" s="112"/>
      <c r="T41" s="112"/>
      <c r="U41" s="112"/>
      <c r="V41" s="112"/>
      <c r="W41" s="58">
        <v>65360.22</v>
      </c>
      <c r="X41" s="112"/>
      <c r="Y41" s="112"/>
      <c r="Z41" s="112"/>
      <c r="AA41" s="112"/>
      <c r="AB41" s="58">
        <v>65360.22</v>
      </c>
      <c r="AC41" s="112"/>
      <c r="AD41" s="112"/>
      <c r="AE41" s="112"/>
      <c r="AF41" s="131"/>
      <c r="AG41" s="111" t="s">
        <v>356</v>
      </c>
      <c r="AH41" s="105"/>
      <c r="AI41" s="80">
        <v>249127.93</v>
      </c>
      <c r="AJ41" s="78">
        <f t="shared" si="0"/>
        <v>249.12792999999999</v>
      </c>
    </row>
    <row r="42" spans="1:36" ht="95.25" customHeight="1" x14ac:dyDescent="0.25">
      <c r="A42" s="100"/>
      <c r="B42" s="96"/>
      <c r="C42" s="28"/>
      <c r="D42" s="27"/>
      <c r="E42" s="24"/>
      <c r="F42" s="122" t="s">
        <v>267</v>
      </c>
      <c r="G42" s="122"/>
      <c r="H42" s="122"/>
      <c r="I42" s="122"/>
      <c r="J42" s="25" t="s">
        <v>267</v>
      </c>
      <c r="K42" s="24" t="s">
        <v>267</v>
      </c>
      <c r="L42" s="90" t="s">
        <v>240</v>
      </c>
      <c r="M42" s="123"/>
      <c r="N42" s="124"/>
      <c r="O42" s="124"/>
      <c r="P42" s="124"/>
      <c r="Q42" s="124"/>
      <c r="R42" s="58">
        <v>65360.22</v>
      </c>
      <c r="S42" s="120"/>
      <c r="T42" s="120"/>
      <c r="U42" s="120"/>
      <c r="V42" s="120"/>
      <c r="W42" s="58">
        <v>65360.22</v>
      </c>
      <c r="X42" s="120"/>
      <c r="Y42" s="120"/>
      <c r="Z42" s="120"/>
      <c r="AA42" s="120"/>
      <c r="AB42" s="58">
        <v>65360.22</v>
      </c>
      <c r="AC42" s="120"/>
      <c r="AD42" s="120"/>
      <c r="AE42" s="120"/>
      <c r="AF42" s="125"/>
      <c r="AG42" s="111" t="s">
        <v>356</v>
      </c>
      <c r="AH42" s="104" t="s">
        <v>392</v>
      </c>
      <c r="AI42" s="79">
        <v>249127.93</v>
      </c>
      <c r="AJ42" s="78">
        <f t="shared" si="0"/>
        <v>249.12792999999999</v>
      </c>
    </row>
    <row r="43" spans="1:36" ht="27.75" customHeight="1" x14ac:dyDescent="0.25">
      <c r="A43" s="100"/>
      <c r="B43" s="116" t="s">
        <v>265</v>
      </c>
      <c r="C43" s="117"/>
      <c r="D43" s="117"/>
      <c r="E43" s="117"/>
      <c r="F43" s="117"/>
      <c r="G43" s="117"/>
      <c r="H43" s="117"/>
      <c r="I43" s="117"/>
      <c r="J43" s="25" t="s">
        <v>266</v>
      </c>
      <c r="K43" s="29" t="s">
        <v>265</v>
      </c>
      <c r="L43" s="89" t="s">
        <v>264</v>
      </c>
      <c r="M43" s="118"/>
      <c r="N43" s="119"/>
      <c r="O43" s="119"/>
      <c r="P43" s="119"/>
      <c r="Q43" s="119"/>
      <c r="R43" s="58">
        <v>166893.31</v>
      </c>
      <c r="S43" s="112"/>
      <c r="T43" s="112"/>
      <c r="U43" s="112"/>
      <c r="V43" s="112"/>
      <c r="W43" s="58">
        <v>467481.2</v>
      </c>
      <c r="X43" s="112"/>
      <c r="Y43" s="112"/>
      <c r="Z43" s="112"/>
      <c r="AA43" s="112"/>
      <c r="AB43" s="58">
        <v>768069.09</v>
      </c>
      <c r="AC43" s="112"/>
      <c r="AD43" s="112"/>
      <c r="AE43" s="112"/>
      <c r="AF43" s="131"/>
      <c r="AG43" s="111" t="s">
        <v>357</v>
      </c>
      <c r="AH43" s="105"/>
      <c r="AI43" s="80">
        <v>2325604</v>
      </c>
      <c r="AJ43" s="78">
        <f t="shared" si="0"/>
        <v>2325.6039999999998</v>
      </c>
    </row>
    <row r="44" spans="1:36" ht="74.25" customHeight="1" x14ac:dyDescent="0.25">
      <c r="A44" s="100"/>
      <c r="B44" s="96"/>
      <c r="C44" s="28"/>
      <c r="D44" s="27"/>
      <c r="E44" s="26"/>
      <c r="F44" s="26"/>
      <c r="G44" s="24"/>
      <c r="H44" s="122" t="s">
        <v>263</v>
      </c>
      <c r="I44" s="122"/>
      <c r="J44" s="25" t="s">
        <v>263</v>
      </c>
      <c r="K44" s="24" t="s">
        <v>263</v>
      </c>
      <c r="L44" s="90" t="s">
        <v>5</v>
      </c>
      <c r="M44" s="123"/>
      <c r="N44" s="124"/>
      <c r="O44" s="124"/>
      <c r="P44" s="124"/>
      <c r="Q44" s="124"/>
      <c r="R44" s="58">
        <v>0</v>
      </c>
      <c r="S44" s="120"/>
      <c r="T44" s="120"/>
      <c r="U44" s="120"/>
      <c r="V44" s="120"/>
      <c r="W44" s="58">
        <v>100000</v>
      </c>
      <c r="X44" s="120"/>
      <c r="Y44" s="120"/>
      <c r="Z44" s="120"/>
      <c r="AA44" s="120"/>
      <c r="AB44" s="58">
        <v>300000</v>
      </c>
      <c r="AC44" s="120"/>
      <c r="AD44" s="120"/>
      <c r="AE44" s="120"/>
      <c r="AF44" s="125"/>
      <c r="AG44" s="111" t="s">
        <v>357</v>
      </c>
      <c r="AH44" s="104" t="s">
        <v>393</v>
      </c>
      <c r="AI44" s="79">
        <v>673236</v>
      </c>
      <c r="AJ44" s="78">
        <f t="shared" si="0"/>
        <v>673.23599999999999</v>
      </c>
    </row>
    <row r="45" spans="1:36" ht="95.25" customHeight="1" x14ac:dyDescent="0.25">
      <c r="A45" s="100"/>
      <c r="B45" s="96"/>
      <c r="C45" s="28"/>
      <c r="D45" s="27"/>
      <c r="E45" s="24"/>
      <c r="F45" s="122" t="s">
        <v>262</v>
      </c>
      <c r="G45" s="122"/>
      <c r="H45" s="122"/>
      <c r="I45" s="122"/>
      <c r="J45" s="25" t="s">
        <v>262</v>
      </c>
      <c r="K45" s="24" t="s">
        <v>262</v>
      </c>
      <c r="L45" s="90" t="s">
        <v>240</v>
      </c>
      <c r="M45" s="123"/>
      <c r="N45" s="124"/>
      <c r="O45" s="124"/>
      <c r="P45" s="124"/>
      <c r="Q45" s="124"/>
      <c r="R45" s="58">
        <v>166893.31</v>
      </c>
      <c r="S45" s="120"/>
      <c r="T45" s="120"/>
      <c r="U45" s="120"/>
      <c r="V45" s="120"/>
      <c r="W45" s="58">
        <v>367481.2</v>
      </c>
      <c r="X45" s="120"/>
      <c r="Y45" s="120"/>
      <c r="Z45" s="120"/>
      <c r="AA45" s="120"/>
      <c r="AB45" s="58">
        <v>468069.09</v>
      </c>
      <c r="AC45" s="120"/>
      <c r="AD45" s="120"/>
      <c r="AE45" s="120"/>
      <c r="AF45" s="125"/>
      <c r="AG45" s="111" t="s">
        <v>357</v>
      </c>
      <c r="AH45" s="104" t="s">
        <v>392</v>
      </c>
      <c r="AI45" s="79">
        <v>1652368</v>
      </c>
      <c r="AJ45" s="78">
        <f t="shared" si="0"/>
        <v>1652.3679999999999</v>
      </c>
    </row>
    <row r="46" spans="1:36" ht="15" customHeight="1" x14ac:dyDescent="0.25">
      <c r="A46" s="100"/>
      <c r="B46" s="116" t="s">
        <v>260</v>
      </c>
      <c r="C46" s="117"/>
      <c r="D46" s="117"/>
      <c r="E46" s="117"/>
      <c r="F46" s="117"/>
      <c r="G46" s="117"/>
      <c r="H46" s="117"/>
      <c r="I46" s="117"/>
      <c r="J46" s="25" t="s">
        <v>261</v>
      </c>
      <c r="K46" s="29" t="s">
        <v>260</v>
      </c>
      <c r="L46" s="89" t="s">
        <v>259</v>
      </c>
      <c r="M46" s="118"/>
      <c r="N46" s="119"/>
      <c r="O46" s="119"/>
      <c r="P46" s="119"/>
      <c r="Q46" s="119"/>
      <c r="R46" s="58">
        <v>2391.41</v>
      </c>
      <c r="S46" s="112"/>
      <c r="T46" s="112"/>
      <c r="U46" s="112"/>
      <c r="V46" s="112"/>
      <c r="W46" s="58">
        <v>19904.48</v>
      </c>
      <c r="X46" s="112"/>
      <c r="Y46" s="112"/>
      <c r="Z46" s="112"/>
      <c r="AA46" s="112"/>
      <c r="AB46" s="58">
        <v>29904.48</v>
      </c>
      <c r="AC46" s="112"/>
      <c r="AD46" s="112"/>
      <c r="AE46" s="112"/>
      <c r="AF46" s="131"/>
      <c r="AG46" s="111" t="s">
        <v>358</v>
      </c>
      <c r="AH46" s="105"/>
      <c r="AI46" s="80">
        <v>46849.440000000002</v>
      </c>
      <c r="AJ46" s="78">
        <f t="shared" si="0"/>
        <v>46.849440000000001</v>
      </c>
    </row>
    <row r="47" spans="1:36" ht="84.75" customHeight="1" x14ac:dyDescent="0.25">
      <c r="A47" s="100"/>
      <c r="B47" s="96"/>
      <c r="C47" s="28"/>
      <c r="D47" s="27"/>
      <c r="E47" s="26"/>
      <c r="F47" s="24"/>
      <c r="G47" s="122" t="s">
        <v>258</v>
      </c>
      <c r="H47" s="122"/>
      <c r="I47" s="122"/>
      <c r="J47" s="25" t="s">
        <v>258</v>
      </c>
      <c r="K47" s="24" t="s">
        <v>258</v>
      </c>
      <c r="L47" s="90" t="s">
        <v>257</v>
      </c>
      <c r="M47" s="123"/>
      <c r="N47" s="124"/>
      <c r="O47" s="124"/>
      <c r="P47" s="124"/>
      <c r="Q47" s="124"/>
      <c r="R47" s="58">
        <v>13000</v>
      </c>
      <c r="S47" s="120"/>
      <c r="T47" s="120"/>
      <c r="U47" s="120"/>
      <c r="V47" s="120"/>
      <c r="W47" s="58">
        <v>19417.349999999999</v>
      </c>
      <c r="X47" s="120"/>
      <c r="Y47" s="120"/>
      <c r="Z47" s="120"/>
      <c r="AA47" s="120"/>
      <c r="AB47" s="58">
        <v>23417.35</v>
      </c>
      <c r="AC47" s="120"/>
      <c r="AD47" s="120"/>
      <c r="AE47" s="120"/>
      <c r="AF47" s="125"/>
      <c r="AG47" s="111" t="s">
        <v>358</v>
      </c>
      <c r="AH47" s="104" t="s">
        <v>394</v>
      </c>
      <c r="AI47" s="79">
        <v>30163.24</v>
      </c>
      <c r="AJ47" s="78">
        <f t="shared" si="0"/>
        <v>30.163240000000002</v>
      </c>
    </row>
    <row r="48" spans="1:36" ht="116.25" customHeight="1" x14ac:dyDescent="0.25">
      <c r="A48" s="100"/>
      <c r="B48" s="96"/>
      <c r="C48" s="28"/>
      <c r="D48" s="27"/>
      <c r="E48" s="26"/>
      <c r="F48" s="24"/>
      <c r="G48" s="122" t="s">
        <v>255</v>
      </c>
      <c r="H48" s="122"/>
      <c r="I48" s="122"/>
      <c r="J48" s="25" t="s">
        <v>256</v>
      </c>
      <c r="K48" s="24" t="s">
        <v>255</v>
      </c>
      <c r="L48" s="90" t="s">
        <v>252</v>
      </c>
      <c r="M48" s="123"/>
      <c r="N48" s="124"/>
      <c r="O48" s="124"/>
      <c r="P48" s="124"/>
      <c r="Q48" s="124"/>
      <c r="R48" s="58">
        <v>500</v>
      </c>
      <c r="S48" s="120"/>
      <c r="T48" s="120"/>
      <c r="U48" s="120"/>
      <c r="V48" s="120"/>
      <c r="W48" s="58">
        <v>500</v>
      </c>
      <c r="X48" s="120"/>
      <c r="Y48" s="120"/>
      <c r="Z48" s="120"/>
      <c r="AA48" s="120"/>
      <c r="AB48" s="58">
        <v>500</v>
      </c>
      <c r="AC48" s="120"/>
      <c r="AD48" s="120"/>
      <c r="AE48" s="120"/>
      <c r="AF48" s="125"/>
      <c r="AG48" s="111" t="s">
        <v>358</v>
      </c>
      <c r="AH48" s="104" t="s">
        <v>395</v>
      </c>
      <c r="AI48" s="79">
        <v>500</v>
      </c>
      <c r="AJ48" s="78">
        <f t="shared" si="0"/>
        <v>0.5</v>
      </c>
    </row>
    <row r="49" spans="1:36" ht="116.25" customHeight="1" x14ac:dyDescent="0.25">
      <c r="A49" s="100"/>
      <c r="B49" s="96"/>
      <c r="C49" s="28"/>
      <c r="D49" s="27"/>
      <c r="E49" s="26"/>
      <c r="F49" s="24"/>
      <c r="G49" s="122" t="s">
        <v>254</v>
      </c>
      <c r="H49" s="122"/>
      <c r="I49" s="122"/>
      <c r="J49" s="25" t="s">
        <v>254</v>
      </c>
      <c r="K49" s="24" t="s">
        <v>254</v>
      </c>
      <c r="L49" s="90" t="s">
        <v>252</v>
      </c>
      <c r="M49" s="123"/>
      <c r="N49" s="124"/>
      <c r="O49" s="124"/>
      <c r="P49" s="124"/>
      <c r="Q49" s="124"/>
      <c r="R49" s="58">
        <v>-4093.51</v>
      </c>
      <c r="S49" s="120"/>
      <c r="T49" s="120"/>
      <c r="U49" s="120"/>
      <c r="V49" s="120"/>
      <c r="W49" s="58">
        <v>0</v>
      </c>
      <c r="X49" s="120"/>
      <c r="Y49" s="120"/>
      <c r="Z49" s="120"/>
      <c r="AA49" s="120"/>
      <c r="AB49" s="58">
        <v>0</v>
      </c>
      <c r="AC49" s="120"/>
      <c r="AD49" s="120"/>
      <c r="AE49" s="120"/>
      <c r="AF49" s="125"/>
      <c r="AG49" s="111" t="s">
        <v>358</v>
      </c>
      <c r="AH49" s="104" t="s">
        <v>371</v>
      </c>
      <c r="AI49" s="79">
        <v>318.11</v>
      </c>
      <c r="AJ49" s="78">
        <f t="shared" si="0"/>
        <v>0.31811</v>
      </c>
    </row>
    <row r="50" spans="1:36" ht="116.25" customHeight="1" x14ac:dyDescent="0.25">
      <c r="A50" s="100"/>
      <c r="B50" s="96"/>
      <c r="C50" s="28"/>
      <c r="D50" s="27"/>
      <c r="E50" s="26"/>
      <c r="F50" s="24"/>
      <c r="G50" s="122" t="s">
        <v>253</v>
      </c>
      <c r="H50" s="122"/>
      <c r="I50" s="122"/>
      <c r="J50" s="25" t="s">
        <v>253</v>
      </c>
      <c r="K50" s="24" t="s">
        <v>253</v>
      </c>
      <c r="L50" s="90" t="s">
        <v>252</v>
      </c>
      <c r="M50" s="123"/>
      <c r="N50" s="124"/>
      <c r="O50" s="124"/>
      <c r="P50" s="124"/>
      <c r="Q50" s="124"/>
      <c r="R50" s="58">
        <v>-397</v>
      </c>
      <c r="S50" s="120"/>
      <c r="T50" s="120"/>
      <c r="U50" s="120"/>
      <c r="V50" s="120"/>
      <c r="W50" s="58">
        <v>753</v>
      </c>
      <c r="X50" s="120"/>
      <c r="Y50" s="120"/>
      <c r="Z50" s="120"/>
      <c r="AA50" s="120"/>
      <c r="AB50" s="58">
        <v>753</v>
      </c>
      <c r="AC50" s="120"/>
      <c r="AD50" s="120"/>
      <c r="AE50" s="120"/>
      <c r="AF50" s="125"/>
      <c r="AG50" s="111" t="s">
        <v>358</v>
      </c>
      <c r="AH50" s="104" t="s">
        <v>372</v>
      </c>
      <c r="AI50" s="79">
        <v>2250</v>
      </c>
      <c r="AJ50" s="78">
        <f t="shared" si="0"/>
        <v>2.25</v>
      </c>
    </row>
    <row r="51" spans="1:36" ht="95.25" customHeight="1" x14ac:dyDescent="0.25">
      <c r="A51" s="100"/>
      <c r="B51" s="96"/>
      <c r="C51" s="28"/>
      <c r="D51" s="27"/>
      <c r="E51" s="26"/>
      <c r="F51" s="24"/>
      <c r="G51" s="122" t="s">
        <v>251</v>
      </c>
      <c r="H51" s="122"/>
      <c r="I51" s="122"/>
      <c r="J51" s="25" t="s">
        <v>251</v>
      </c>
      <c r="K51" s="24" t="s">
        <v>251</v>
      </c>
      <c r="L51" s="90" t="s">
        <v>249</v>
      </c>
      <c r="M51" s="123"/>
      <c r="N51" s="124"/>
      <c r="O51" s="124"/>
      <c r="P51" s="124"/>
      <c r="Q51" s="124"/>
      <c r="R51" s="58">
        <v>-1000</v>
      </c>
      <c r="S51" s="120"/>
      <c r="T51" s="120"/>
      <c r="U51" s="120"/>
      <c r="V51" s="120"/>
      <c r="W51" s="58">
        <v>14.15</v>
      </c>
      <c r="X51" s="120"/>
      <c r="Y51" s="120"/>
      <c r="Z51" s="120"/>
      <c r="AA51" s="120"/>
      <c r="AB51" s="58">
        <v>14.15</v>
      </c>
      <c r="AC51" s="120"/>
      <c r="AD51" s="120"/>
      <c r="AE51" s="120"/>
      <c r="AF51" s="125"/>
      <c r="AG51" s="111" t="s">
        <v>358</v>
      </c>
      <c r="AH51" s="104" t="s">
        <v>373</v>
      </c>
      <c r="AI51" s="79">
        <v>0.81</v>
      </c>
      <c r="AJ51" s="78">
        <f t="shared" si="0"/>
        <v>8.1000000000000006E-4</v>
      </c>
    </row>
    <row r="52" spans="1:36" ht="95.25" customHeight="1" x14ac:dyDescent="0.25">
      <c r="A52" s="100"/>
      <c r="B52" s="96"/>
      <c r="C52" s="28"/>
      <c r="D52" s="27"/>
      <c r="E52" s="26"/>
      <c r="F52" s="24"/>
      <c r="G52" s="122" t="s">
        <v>250</v>
      </c>
      <c r="H52" s="122"/>
      <c r="I52" s="122"/>
      <c r="J52" s="25" t="s">
        <v>250</v>
      </c>
      <c r="K52" s="24" t="s">
        <v>250</v>
      </c>
      <c r="L52" s="90" t="s">
        <v>249</v>
      </c>
      <c r="M52" s="123"/>
      <c r="N52" s="124"/>
      <c r="O52" s="124"/>
      <c r="P52" s="124"/>
      <c r="Q52" s="124"/>
      <c r="R52" s="58">
        <v>-2997.34</v>
      </c>
      <c r="S52" s="120"/>
      <c r="T52" s="120"/>
      <c r="U52" s="120"/>
      <c r="V52" s="120"/>
      <c r="W52" s="58">
        <v>-1997.34</v>
      </c>
      <c r="X52" s="120"/>
      <c r="Y52" s="120"/>
      <c r="Z52" s="120"/>
      <c r="AA52" s="120"/>
      <c r="AB52" s="58">
        <v>-997.34</v>
      </c>
      <c r="AC52" s="120"/>
      <c r="AD52" s="120"/>
      <c r="AE52" s="120"/>
      <c r="AF52" s="125"/>
      <c r="AG52" s="111" t="s">
        <v>358</v>
      </c>
      <c r="AH52" s="104" t="s">
        <v>396</v>
      </c>
      <c r="AI52" s="79">
        <v>1500</v>
      </c>
      <c r="AJ52" s="78">
        <f t="shared" si="0"/>
        <v>1.5</v>
      </c>
    </row>
    <row r="53" spans="1:36" ht="84.75" customHeight="1" x14ac:dyDescent="0.25">
      <c r="A53" s="100"/>
      <c r="B53" s="96"/>
      <c r="C53" s="28"/>
      <c r="D53" s="27"/>
      <c r="E53" s="26"/>
      <c r="F53" s="24"/>
      <c r="G53" s="122" t="s">
        <v>248</v>
      </c>
      <c r="H53" s="122"/>
      <c r="I53" s="122"/>
      <c r="J53" s="25" t="s">
        <v>248</v>
      </c>
      <c r="K53" s="24" t="s">
        <v>248</v>
      </c>
      <c r="L53" s="90" t="s">
        <v>247</v>
      </c>
      <c r="M53" s="123"/>
      <c r="N53" s="124"/>
      <c r="O53" s="124"/>
      <c r="P53" s="124"/>
      <c r="Q53" s="124"/>
      <c r="R53" s="58">
        <v>500</v>
      </c>
      <c r="S53" s="120"/>
      <c r="T53" s="120"/>
      <c r="U53" s="120"/>
      <c r="V53" s="120"/>
      <c r="W53" s="58">
        <v>500</v>
      </c>
      <c r="X53" s="120"/>
      <c r="Y53" s="120"/>
      <c r="Z53" s="120"/>
      <c r="AA53" s="120"/>
      <c r="AB53" s="58">
        <v>500</v>
      </c>
      <c r="AC53" s="120"/>
      <c r="AD53" s="120"/>
      <c r="AE53" s="120"/>
      <c r="AF53" s="125"/>
      <c r="AG53" s="111" t="s">
        <v>358</v>
      </c>
      <c r="AH53" s="104" t="s">
        <v>385</v>
      </c>
      <c r="AI53" s="79">
        <v>500</v>
      </c>
      <c r="AJ53" s="78">
        <f t="shared" si="0"/>
        <v>0.5</v>
      </c>
    </row>
    <row r="54" spans="1:36" ht="95.25" customHeight="1" x14ac:dyDescent="0.25">
      <c r="A54" s="100"/>
      <c r="B54" s="96"/>
      <c r="C54" s="28"/>
      <c r="D54" s="27"/>
      <c r="E54" s="26"/>
      <c r="F54" s="24"/>
      <c r="G54" s="122" t="s">
        <v>246</v>
      </c>
      <c r="H54" s="122"/>
      <c r="I54" s="122"/>
      <c r="J54" s="25" t="s">
        <v>246</v>
      </c>
      <c r="K54" s="24" t="s">
        <v>246</v>
      </c>
      <c r="L54" s="90" t="s">
        <v>244</v>
      </c>
      <c r="M54" s="123"/>
      <c r="N54" s="124"/>
      <c r="O54" s="124"/>
      <c r="P54" s="124"/>
      <c r="Q54" s="124"/>
      <c r="R54" s="58">
        <v>-4385.5200000000004</v>
      </c>
      <c r="S54" s="120"/>
      <c r="T54" s="120"/>
      <c r="U54" s="120"/>
      <c r="V54" s="120"/>
      <c r="W54" s="58">
        <v>-2147.46</v>
      </c>
      <c r="X54" s="120"/>
      <c r="Y54" s="120"/>
      <c r="Z54" s="120"/>
      <c r="AA54" s="120"/>
      <c r="AB54" s="58">
        <v>1852.54</v>
      </c>
      <c r="AC54" s="120"/>
      <c r="AD54" s="120"/>
      <c r="AE54" s="120"/>
      <c r="AF54" s="125"/>
      <c r="AG54" s="111" t="s">
        <v>358</v>
      </c>
      <c r="AH54" s="104" t="s">
        <v>390</v>
      </c>
      <c r="AI54" s="79">
        <v>3800</v>
      </c>
      <c r="AJ54" s="78">
        <f t="shared" si="0"/>
        <v>3.8</v>
      </c>
    </row>
    <row r="55" spans="1:36" ht="95.25" customHeight="1" x14ac:dyDescent="0.25">
      <c r="A55" s="100"/>
      <c r="B55" s="96"/>
      <c r="C55" s="28"/>
      <c r="D55" s="27"/>
      <c r="E55" s="26"/>
      <c r="F55" s="24"/>
      <c r="G55" s="122" t="s">
        <v>245</v>
      </c>
      <c r="H55" s="122"/>
      <c r="I55" s="122"/>
      <c r="J55" s="25" t="s">
        <v>245</v>
      </c>
      <c r="K55" s="24" t="s">
        <v>245</v>
      </c>
      <c r="L55" s="90" t="s">
        <v>244</v>
      </c>
      <c r="M55" s="123"/>
      <c r="N55" s="124"/>
      <c r="O55" s="124"/>
      <c r="P55" s="124"/>
      <c r="Q55" s="124"/>
      <c r="R55" s="58">
        <v>1864.78</v>
      </c>
      <c r="S55" s="120"/>
      <c r="T55" s="120"/>
      <c r="U55" s="120"/>
      <c r="V55" s="120"/>
      <c r="W55" s="58">
        <v>2864.78</v>
      </c>
      <c r="X55" s="120"/>
      <c r="Y55" s="120"/>
      <c r="Z55" s="120"/>
      <c r="AA55" s="120"/>
      <c r="AB55" s="58">
        <v>3864.78</v>
      </c>
      <c r="AC55" s="120"/>
      <c r="AD55" s="120"/>
      <c r="AE55" s="120"/>
      <c r="AF55" s="125"/>
      <c r="AG55" s="111" t="s">
        <v>358</v>
      </c>
      <c r="AH55" s="104" t="s">
        <v>397</v>
      </c>
      <c r="AI55" s="79">
        <v>7817.28</v>
      </c>
      <c r="AJ55" s="78">
        <f t="shared" si="0"/>
        <v>7.8172799999999993</v>
      </c>
    </row>
    <row r="56" spans="1:36" ht="48" customHeight="1" x14ac:dyDescent="0.25">
      <c r="A56" s="100"/>
      <c r="B56" s="116" t="s">
        <v>243</v>
      </c>
      <c r="C56" s="117"/>
      <c r="D56" s="117"/>
      <c r="E56" s="117"/>
      <c r="F56" s="117"/>
      <c r="G56" s="117"/>
      <c r="H56" s="117"/>
      <c r="I56" s="117"/>
      <c r="J56" s="25" t="s">
        <v>241</v>
      </c>
      <c r="K56" s="29" t="s">
        <v>243</v>
      </c>
      <c r="L56" s="89" t="s">
        <v>242</v>
      </c>
      <c r="M56" s="118"/>
      <c r="N56" s="119"/>
      <c r="O56" s="119"/>
      <c r="P56" s="119"/>
      <c r="Q56" s="119"/>
      <c r="R56" s="58">
        <v>99320.54</v>
      </c>
      <c r="S56" s="112"/>
      <c r="T56" s="112"/>
      <c r="U56" s="112"/>
      <c r="V56" s="112"/>
      <c r="W56" s="58">
        <v>99320.54</v>
      </c>
      <c r="X56" s="112"/>
      <c r="Y56" s="112"/>
      <c r="Z56" s="112"/>
      <c r="AA56" s="112"/>
      <c r="AB56" s="58">
        <v>99320.54</v>
      </c>
      <c r="AC56" s="112"/>
      <c r="AD56" s="112"/>
      <c r="AE56" s="112"/>
      <c r="AF56" s="131"/>
      <c r="AG56" s="111" t="s">
        <v>359</v>
      </c>
      <c r="AH56" s="105"/>
      <c r="AI56" s="80">
        <v>132968.72</v>
      </c>
      <c r="AJ56" s="78">
        <f t="shared" si="0"/>
        <v>132.96871999999999</v>
      </c>
    </row>
    <row r="57" spans="1:36" ht="95.25" customHeight="1" x14ac:dyDescent="0.25">
      <c r="A57" s="100"/>
      <c r="B57" s="96"/>
      <c r="C57" s="28"/>
      <c r="D57" s="27"/>
      <c r="E57" s="24"/>
      <c r="F57" s="122" t="s">
        <v>241</v>
      </c>
      <c r="G57" s="122"/>
      <c r="H57" s="122"/>
      <c r="I57" s="122"/>
      <c r="J57" s="25" t="s">
        <v>241</v>
      </c>
      <c r="K57" s="24" t="s">
        <v>241</v>
      </c>
      <c r="L57" s="90" t="s">
        <v>240</v>
      </c>
      <c r="M57" s="123"/>
      <c r="N57" s="124"/>
      <c r="O57" s="124"/>
      <c r="P57" s="124"/>
      <c r="Q57" s="124"/>
      <c r="R57" s="58">
        <v>99320.54</v>
      </c>
      <c r="S57" s="120"/>
      <c r="T57" s="120"/>
      <c r="U57" s="120"/>
      <c r="V57" s="120"/>
      <c r="W57" s="58">
        <v>99320.54</v>
      </c>
      <c r="X57" s="120"/>
      <c r="Y57" s="120"/>
      <c r="Z57" s="120"/>
      <c r="AA57" s="120"/>
      <c r="AB57" s="58">
        <v>99320.54</v>
      </c>
      <c r="AC57" s="120"/>
      <c r="AD57" s="120"/>
      <c r="AE57" s="120"/>
      <c r="AF57" s="125"/>
      <c r="AG57" s="111" t="s">
        <v>359</v>
      </c>
      <c r="AH57" s="104" t="s">
        <v>392</v>
      </c>
      <c r="AI57" s="79">
        <v>132968.72</v>
      </c>
      <c r="AJ57" s="78">
        <f t="shared" si="0"/>
        <v>132.96871999999999</v>
      </c>
    </row>
    <row r="58" spans="1:36" ht="29.25" customHeight="1" x14ac:dyDescent="0.25">
      <c r="A58" s="100"/>
      <c r="B58" s="116" t="s">
        <v>239</v>
      </c>
      <c r="C58" s="117"/>
      <c r="D58" s="117"/>
      <c r="E58" s="117"/>
      <c r="F58" s="117"/>
      <c r="G58" s="117"/>
      <c r="H58" s="117"/>
      <c r="I58" s="117"/>
      <c r="J58" s="25" t="s">
        <v>237</v>
      </c>
      <c r="K58" s="29" t="s">
        <v>239</v>
      </c>
      <c r="L58" s="89" t="s">
        <v>238</v>
      </c>
      <c r="M58" s="118"/>
      <c r="N58" s="119"/>
      <c r="O58" s="119"/>
      <c r="P58" s="119"/>
      <c r="Q58" s="119"/>
      <c r="R58" s="58">
        <v>179000</v>
      </c>
      <c r="S58" s="112"/>
      <c r="T58" s="112"/>
      <c r="U58" s="112"/>
      <c r="V58" s="112"/>
      <c r="W58" s="58">
        <v>203500</v>
      </c>
      <c r="X58" s="112"/>
      <c r="Y58" s="112"/>
      <c r="Z58" s="112"/>
      <c r="AA58" s="112"/>
      <c r="AB58" s="58">
        <v>161121.01</v>
      </c>
      <c r="AC58" s="112"/>
      <c r="AD58" s="112"/>
      <c r="AE58" s="112"/>
      <c r="AF58" s="131"/>
      <c r="AG58" s="111" t="s">
        <v>360</v>
      </c>
      <c r="AH58" s="105"/>
      <c r="AI58" s="80">
        <v>166221.01</v>
      </c>
      <c r="AJ58" s="78">
        <f t="shared" si="0"/>
        <v>166.22101000000001</v>
      </c>
    </row>
    <row r="59" spans="1:36" ht="21.75" customHeight="1" x14ac:dyDescent="0.25">
      <c r="A59" s="100"/>
      <c r="B59" s="96"/>
      <c r="C59" s="28"/>
      <c r="D59" s="30"/>
      <c r="E59" s="122" t="s">
        <v>236</v>
      </c>
      <c r="F59" s="122"/>
      <c r="G59" s="122"/>
      <c r="H59" s="122"/>
      <c r="I59" s="122"/>
      <c r="J59" s="25" t="s">
        <v>237</v>
      </c>
      <c r="K59" s="24" t="s">
        <v>236</v>
      </c>
      <c r="L59" s="90" t="s">
        <v>235</v>
      </c>
      <c r="M59" s="123"/>
      <c r="N59" s="124"/>
      <c r="O59" s="124"/>
      <c r="P59" s="124"/>
      <c r="Q59" s="124"/>
      <c r="R59" s="58">
        <v>179000</v>
      </c>
      <c r="S59" s="120"/>
      <c r="T59" s="120"/>
      <c r="U59" s="120"/>
      <c r="V59" s="120"/>
      <c r="W59" s="58">
        <v>203500</v>
      </c>
      <c r="X59" s="120"/>
      <c r="Y59" s="120"/>
      <c r="Z59" s="120"/>
      <c r="AA59" s="120"/>
      <c r="AB59" s="58">
        <v>161121.01</v>
      </c>
      <c r="AC59" s="120"/>
      <c r="AD59" s="120"/>
      <c r="AE59" s="120"/>
      <c r="AF59" s="125"/>
      <c r="AG59" s="111" t="s">
        <v>360</v>
      </c>
      <c r="AH59" s="104" t="s">
        <v>398</v>
      </c>
      <c r="AI59" s="79">
        <v>166221.01</v>
      </c>
      <c r="AJ59" s="78">
        <f t="shared" si="0"/>
        <v>166.22101000000001</v>
      </c>
    </row>
    <row r="60" spans="1:36" ht="42.75" customHeight="1" x14ac:dyDescent="0.25">
      <c r="A60" s="100"/>
      <c r="B60" s="96"/>
      <c r="C60" s="28"/>
      <c r="D60" s="27"/>
      <c r="E60" s="24"/>
      <c r="F60" s="122" t="s">
        <v>234</v>
      </c>
      <c r="G60" s="122"/>
      <c r="H60" s="122"/>
      <c r="I60" s="122"/>
      <c r="J60" s="25" t="s">
        <v>234</v>
      </c>
      <c r="K60" s="24" t="s">
        <v>234</v>
      </c>
      <c r="L60" s="90" t="s">
        <v>233</v>
      </c>
      <c r="M60" s="123"/>
      <c r="N60" s="124"/>
      <c r="O60" s="124"/>
      <c r="P60" s="124"/>
      <c r="Q60" s="124"/>
      <c r="R60" s="58">
        <v>0</v>
      </c>
      <c r="S60" s="120"/>
      <c r="T60" s="120"/>
      <c r="U60" s="120"/>
      <c r="V60" s="120"/>
      <c r="W60" s="58">
        <v>0</v>
      </c>
      <c r="X60" s="120"/>
      <c r="Y60" s="120"/>
      <c r="Z60" s="120"/>
      <c r="AA60" s="120"/>
      <c r="AB60" s="58">
        <v>5.41</v>
      </c>
      <c r="AC60" s="120"/>
      <c r="AD60" s="120"/>
      <c r="AE60" s="120"/>
      <c r="AF60" s="125"/>
      <c r="AG60" s="111" t="s">
        <v>360</v>
      </c>
      <c r="AH60" s="104" t="s">
        <v>399</v>
      </c>
      <c r="AI60" s="79">
        <v>5.41</v>
      </c>
      <c r="AJ60" s="78">
        <f t="shared" si="0"/>
        <v>5.4099999999999999E-3</v>
      </c>
    </row>
    <row r="61" spans="1:36" ht="32.25" customHeight="1" x14ac:dyDescent="0.25">
      <c r="A61" s="100"/>
      <c r="B61" s="96"/>
      <c r="C61" s="28"/>
      <c r="D61" s="27"/>
      <c r="E61" s="24"/>
      <c r="F61" s="122" t="s">
        <v>232</v>
      </c>
      <c r="G61" s="122"/>
      <c r="H61" s="122"/>
      <c r="I61" s="122"/>
      <c r="J61" s="25" t="s">
        <v>230</v>
      </c>
      <c r="K61" s="24" t="s">
        <v>232</v>
      </c>
      <c r="L61" s="90" t="s">
        <v>231</v>
      </c>
      <c r="M61" s="123"/>
      <c r="N61" s="124"/>
      <c r="O61" s="124"/>
      <c r="P61" s="124"/>
      <c r="Q61" s="124"/>
      <c r="R61" s="58">
        <v>21000</v>
      </c>
      <c r="S61" s="120"/>
      <c r="T61" s="120"/>
      <c r="U61" s="120"/>
      <c r="V61" s="120"/>
      <c r="W61" s="58">
        <v>28000</v>
      </c>
      <c r="X61" s="120"/>
      <c r="Y61" s="120"/>
      <c r="Z61" s="120"/>
      <c r="AA61" s="120"/>
      <c r="AB61" s="58">
        <v>24115.599999999999</v>
      </c>
      <c r="AC61" s="120"/>
      <c r="AD61" s="120"/>
      <c r="AE61" s="120"/>
      <c r="AF61" s="125"/>
      <c r="AG61" s="111" t="s">
        <v>360</v>
      </c>
      <c r="AH61" s="104" t="s">
        <v>400</v>
      </c>
      <c r="AI61" s="79">
        <v>28896.19</v>
      </c>
      <c r="AJ61" s="78">
        <f t="shared" si="0"/>
        <v>28.896189999999997</v>
      </c>
    </row>
    <row r="62" spans="1:36" ht="63.75" customHeight="1" x14ac:dyDescent="0.25">
      <c r="A62" s="100"/>
      <c r="B62" s="96"/>
      <c r="C62" s="28"/>
      <c r="D62" s="27"/>
      <c r="E62" s="26"/>
      <c r="F62" s="24"/>
      <c r="G62" s="122" t="s">
        <v>230</v>
      </c>
      <c r="H62" s="122"/>
      <c r="I62" s="122"/>
      <c r="J62" s="25" t="s">
        <v>230</v>
      </c>
      <c r="K62" s="24" t="s">
        <v>230</v>
      </c>
      <c r="L62" s="90" t="s">
        <v>229</v>
      </c>
      <c r="M62" s="123"/>
      <c r="N62" s="124"/>
      <c r="O62" s="124"/>
      <c r="P62" s="124"/>
      <c r="Q62" s="124"/>
      <c r="R62" s="58">
        <v>21000</v>
      </c>
      <c r="S62" s="120"/>
      <c r="T62" s="120"/>
      <c r="U62" s="120"/>
      <c r="V62" s="120"/>
      <c r="W62" s="58">
        <v>28000</v>
      </c>
      <c r="X62" s="120"/>
      <c r="Y62" s="120"/>
      <c r="Z62" s="120"/>
      <c r="AA62" s="120"/>
      <c r="AB62" s="58">
        <v>24115.599999999999</v>
      </c>
      <c r="AC62" s="120"/>
      <c r="AD62" s="120"/>
      <c r="AE62" s="120"/>
      <c r="AF62" s="125"/>
      <c r="AG62" s="111" t="s">
        <v>360</v>
      </c>
      <c r="AH62" s="104" t="s">
        <v>401</v>
      </c>
      <c r="AI62" s="79">
        <v>28896.19</v>
      </c>
      <c r="AJ62" s="78">
        <f t="shared" si="0"/>
        <v>28.896189999999997</v>
      </c>
    </row>
    <row r="63" spans="1:36" ht="63.75" customHeight="1" x14ac:dyDescent="0.25">
      <c r="A63" s="100"/>
      <c r="B63" s="96"/>
      <c r="C63" s="28"/>
      <c r="D63" s="27"/>
      <c r="E63" s="24"/>
      <c r="F63" s="122" t="s">
        <v>228</v>
      </c>
      <c r="G63" s="122"/>
      <c r="H63" s="122"/>
      <c r="I63" s="122"/>
      <c r="J63" s="25" t="s">
        <v>228</v>
      </c>
      <c r="K63" s="24" t="s">
        <v>228</v>
      </c>
      <c r="L63" s="90" t="s">
        <v>227</v>
      </c>
      <c r="M63" s="123"/>
      <c r="N63" s="124"/>
      <c r="O63" s="124"/>
      <c r="P63" s="124"/>
      <c r="Q63" s="124"/>
      <c r="R63" s="58">
        <v>34000</v>
      </c>
      <c r="S63" s="120"/>
      <c r="T63" s="120"/>
      <c r="U63" s="120"/>
      <c r="V63" s="120"/>
      <c r="W63" s="58">
        <v>41500</v>
      </c>
      <c r="X63" s="120"/>
      <c r="Y63" s="120"/>
      <c r="Z63" s="120"/>
      <c r="AA63" s="120"/>
      <c r="AB63" s="58">
        <v>29000</v>
      </c>
      <c r="AC63" s="120"/>
      <c r="AD63" s="120"/>
      <c r="AE63" s="120"/>
      <c r="AF63" s="125"/>
      <c r="AG63" s="111" t="s">
        <v>360</v>
      </c>
      <c r="AH63" s="104" t="s">
        <v>402</v>
      </c>
      <c r="AI63" s="79">
        <v>29862.44</v>
      </c>
      <c r="AJ63" s="78">
        <f t="shared" si="0"/>
        <v>29.862439999999999</v>
      </c>
    </row>
    <row r="64" spans="1:36" ht="28.5" customHeight="1" x14ac:dyDescent="0.25">
      <c r="A64" s="100"/>
      <c r="B64" s="96"/>
      <c r="C64" s="28"/>
      <c r="D64" s="27"/>
      <c r="E64" s="24"/>
      <c r="F64" s="122" t="s">
        <v>226</v>
      </c>
      <c r="G64" s="122"/>
      <c r="H64" s="122"/>
      <c r="I64" s="122"/>
      <c r="J64" s="25" t="s">
        <v>224</v>
      </c>
      <c r="K64" s="24" t="s">
        <v>226</v>
      </c>
      <c r="L64" s="90" t="s">
        <v>225</v>
      </c>
      <c r="M64" s="123"/>
      <c r="N64" s="124"/>
      <c r="O64" s="124"/>
      <c r="P64" s="124"/>
      <c r="Q64" s="124"/>
      <c r="R64" s="58">
        <v>86000</v>
      </c>
      <c r="S64" s="120"/>
      <c r="T64" s="120"/>
      <c r="U64" s="120"/>
      <c r="V64" s="120"/>
      <c r="W64" s="58">
        <v>96000</v>
      </c>
      <c r="X64" s="120"/>
      <c r="Y64" s="120"/>
      <c r="Z64" s="120"/>
      <c r="AA64" s="120"/>
      <c r="AB64" s="58">
        <v>108000</v>
      </c>
      <c r="AC64" s="120"/>
      <c r="AD64" s="120"/>
      <c r="AE64" s="120"/>
      <c r="AF64" s="125"/>
      <c r="AG64" s="111" t="s">
        <v>360</v>
      </c>
      <c r="AH64" s="104" t="s">
        <v>403</v>
      </c>
      <c r="AI64" s="79">
        <v>107456.97</v>
      </c>
      <c r="AJ64" s="78">
        <f t="shared" si="0"/>
        <v>107.45697</v>
      </c>
    </row>
    <row r="65" spans="1:36" ht="63.75" customHeight="1" x14ac:dyDescent="0.25">
      <c r="A65" s="100"/>
      <c r="B65" s="96"/>
      <c r="C65" s="28"/>
      <c r="D65" s="27"/>
      <c r="E65" s="26"/>
      <c r="F65" s="24"/>
      <c r="G65" s="122" t="s">
        <v>224</v>
      </c>
      <c r="H65" s="122"/>
      <c r="I65" s="122"/>
      <c r="J65" s="25" t="s">
        <v>224</v>
      </c>
      <c r="K65" s="24" t="s">
        <v>224</v>
      </c>
      <c r="L65" s="90" t="s">
        <v>223</v>
      </c>
      <c r="M65" s="123"/>
      <c r="N65" s="124"/>
      <c r="O65" s="124"/>
      <c r="P65" s="124"/>
      <c r="Q65" s="124"/>
      <c r="R65" s="58">
        <v>86000</v>
      </c>
      <c r="S65" s="120"/>
      <c r="T65" s="120"/>
      <c r="U65" s="120"/>
      <c r="V65" s="120"/>
      <c r="W65" s="58">
        <v>96000</v>
      </c>
      <c r="X65" s="120"/>
      <c r="Y65" s="120"/>
      <c r="Z65" s="120"/>
      <c r="AA65" s="120"/>
      <c r="AB65" s="58">
        <v>108000</v>
      </c>
      <c r="AC65" s="120"/>
      <c r="AD65" s="120"/>
      <c r="AE65" s="120"/>
      <c r="AF65" s="125"/>
      <c r="AG65" s="111" t="s">
        <v>360</v>
      </c>
      <c r="AH65" s="104" t="s">
        <v>404</v>
      </c>
      <c r="AI65" s="79">
        <v>107456.97</v>
      </c>
      <c r="AJ65" s="78">
        <f t="shared" si="0"/>
        <v>107.45697</v>
      </c>
    </row>
    <row r="66" spans="1:36" ht="28.5" customHeight="1" x14ac:dyDescent="0.25">
      <c r="A66" s="100"/>
      <c r="B66" s="116" t="s">
        <v>222</v>
      </c>
      <c r="C66" s="117"/>
      <c r="D66" s="117"/>
      <c r="E66" s="117"/>
      <c r="F66" s="117"/>
      <c r="G66" s="117"/>
      <c r="H66" s="117"/>
      <c r="I66" s="117"/>
      <c r="J66" s="25" t="s">
        <v>222</v>
      </c>
      <c r="K66" s="29" t="s">
        <v>222</v>
      </c>
      <c r="L66" s="89" t="s">
        <v>221</v>
      </c>
      <c r="M66" s="118"/>
      <c r="N66" s="119"/>
      <c r="O66" s="119"/>
      <c r="P66" s="119"/>
      <c r="Q66" s="119"/>
      <c r="R66" s="58">
        <v>852820224.42999995</v>
      </c>
      <c r="S66" s="112"/>
      <c r="T66" s="112"/>
      <c r="U66" s="112"/>
      <c r="V66" s="112"/>
      <c r="W66" s="58">
        <v>854357924.42999995</v>
      </c>
      <c r="X66" s="112"/>
      <c r="Y66" s="112"/>
      <c r="Z66" s="112"/>
      <c r="AA66" s="112"/>
      <c r="AB66" s="58">
        <v>855119206.63999999</v>
      </c>
      <c r="AC66" s="112"/>
      <c r="AD66" s="112"/>
      <c r="AE66" s="112"/>
      <c r="AF66" s="131"/>
      <c r="AG66" s="111" t="s">
        <v>361</v>
      </c>
      <c r="AH66" s="105"/>
      <c r="AI66" s="80">
        <v>828615324.07000005</v>
      </c>
      <c r="AJ66" s="78">
        <f t="shared" si="0"/>
        <v>828615.32407000009</v>
      </c>
    </row>
    <row r="67" spans="1:36" ht="39.75" customHeight="1" x14ac:dyDescent="0.25">
      <c r="A67" s="100"/>
      <c r="B67" s="96"/>
      <c r="C67" s="28"/>
      <c r="D67" s="27"/>
      <c r="E67" s="26"/>
      <c r="F67" s="24"/>
      <c r="G67" s="122" t="s">
        <v>220</v>
      </c>
      <c r="H67" s="122"/>
      <c r="I67" s="122"/>
      <c r="J67" s="25" t="s">
        <v>220</v>
      </c>
      <c r="K67" s="24" t="s">
        <v>220</v>
      </c>
      <c r="L67" s="90" t="s">
        <v>219</v>
      </c>
      <c r="M67" s="123"/>
      <c r="N67" s="124"/>
      <c r="O67" s="124"/>
      <c r="P67" s="124"/>
      <c r="Q67" s="124"/>
      <c r="R67" s="58">
        <v>500000</v>
      </c>
      <c r="S67" s="120"/>
      <c r="T67" s="120"/>
      <c r="U67" s="120"/>
      <c r="V67" s="120"/>
      <c r="W67" s="58">
        <v>1250000</v>
      </c>
      <c r="X67" s="120"/>
      <c r="Y67" s="120"/>
      <c r="Z67" s="120"/>
      <c r="AA67" s="120"/>
      <c r="AB67" s="58">
        <v>1739282.21</v>
      </c>
      <c r="AC67" s="120"/>
      <c r="AD67" s="120"/>
      <c r="AE67" s="120"/>
      <c r="AF67" s="125"/>
      <c r="AG67" s="111" t="s">
        <v>361</v>
      </c>
      <c r="AH67" s="104" t="s">
        <v>405</v>
      </c>
      <c r="AI67" s="79">
        <v>2896895</v>
      </c>
      <c r="AJ67" s="78">
        <f t="shared" si="0"/>
        <v>2896.895</v>
      </c>
    </row>
    <row r="68" spans="1:36" ht="29.25" customHeight="1" x14ac:dyDescent="0.25">
      <c r="A68" s="100"/>
      <c r="B68" s="96"/>
      <c r="C68" s="28"/>
      <c r="D68" s="27"/>
      <c r="E68" s="26"/>
      <c r="F68" s="24"/>
      <c r="G68" s="122" t="s">
        <v>218</v>
      </c>
      <c r="H68" s="122"/>
      <c r="I68" s="122"/>
      <c r="J68" s="25" t="s">
        <v>218</v>
      </c>
      <c r="K68" s="24" t="s">
        <v>218</v>
      </c>
      <c r="L68" s="90" t="s">
        <v>217</v>
      </c>
      <c r="M68" s="123"/>
      <c r="N68" s="124"/>
      <c r="O68" s="124"/>
      <c r="P68" s="124"/>
      <c r="Q68" s="124"/>
      <c r="R68" s="58">
        <v>30000</v>
      </c>
      <c r="S68" s="120"/>
      <c r="T68" s="120"/>
      <c r="U68" s="120"/>
      <c r="V68" s="120"/>
      <c r="W68" s="58">
        <v>30000</v>
      </c>
      <c r="X68" s="120"/>
      <c r="Y68" s="120"/>
      <c r="Z68" s="120"/>
      <c r="AA68" s="120"/>
      <c r="AB68" s="58">
        <v>0</v>
      </c>
      <c r="AC68" s="120"/>
      <c r="AD68" s="120"/>
      <c r="AE68" s="120"/>
      <c r="AF68" s="125"/>
      <c r="AG68" s="111" t="s">
        <v>361</v>
      </c>
      <c r="AH68" s="104" t="s">
        <v>406</v>
      </c>
      <c r="AI68" s="79">
        <v>41287.21</v>
      </c>
      <c r="AJ68" s="78">
        <f t="shared" si="0"/>
        <v>41.287210000000002</v>
      </c>
    </row>
    <row r="69" spans="1:36" ht="74.25" customHeight="1" x14ac:dyDescent="0.25">
      <c r="A69" s="100"/>
      <c r="B69" s="96"/>
      <c r="C69" s="28"/>
      <c r="D69" s="27"/>
      <c r="E69" s="26"/>
      <c r="F69" s="24"/>
      <c r="G69" s="122" t="s">
        <v>216</v>
      </c>
      <c r="H69" s="122"/>
      <c r="I69" s="122"/>
      <c r="J69" s="25" t="s">
        <v>216</v>
      </c>
      <c r="K69" s="24" t="s">
        <v>216</v>
      </c>
      <c r="L69" s="90" t="s">
        <v>215</v>
      </c>
      <c r="M69" s="123"/>
      <c r="N69" s="124"/>
      <c r="O69" s="124"/>
      <c r="P69" s="124"/>
      <c r="Q69" s="124"/>
      <c r="R69" s="58">
        <v>0</v>
      </c>
      <c r="S69" s="120"/>
      <c r="T69" s="120"/>
      <c r="U69" s="120"/>
      <c r="V69" s="120"/>
      <c r="W69" s="58">
        <v>686700</v>
      </c>
      <c r="X69" s="120"/>
      <c r="Y69" s="120"/>
      <c r="Z69" s="120"/>
      <c r="AA69" s="120"/>
      <c r="AB69" s="58">
        <v>986700</v>
      </c>
      <c r="AC69" s="120"/>
      <c r="AD69" s="120"/>
      <c r="AE69" s="120"/>
      <c r="AF69" s="125"/>
      <c r="AG69" s="111" t="s">
        <v>361</v>
      </c>
      <c r="AH69" s="104" t="s">
        <v>407</v>
      </c>
      <c r="AI69" s="79">
        <v>986700</v>
      </c>
      <c r="AJ69" s="78">
        <f t="shared" si="0"/>
        <v>986.7</v>
      </c>
    </row>
    <row r="70" spans="1:36" ht="82.5" customHeight="1" x14ac:dyDescent="0.25">
      <c r="A70" s="100"/>
      <c r="B70" s="96"/>
      <c r="C70" s="28"/>
      <c r="D70" s="27"/>
      <c r="E70" s="26"/>
      <c r="F70" s="24"/>
      <c r="G70" s="122" t="s">
        <v>214</v>
      </c>
      <c r="H70" s="122"/>
      <c r="I70" s="122"/>
      <c r="J70" s="25" t="s">
        <v>214</v>
      </c>
      <c r="K70" s="24" t="s">
        <v>214</v>
      </c>
      <c r="L70" s="90" t="s">
        <v>9</v>
      </c>
      <c r="M70" s="123"/>
      <c r="N70" s="124"/>
      <c r="O70" s="124"/>
      <c r="P70" s="124"/>
      <c r="Q70" s="124"/>
      <c r="R70" s="58">
        <v>1191.99</v>
      </c>
      <c r="S70" s="120"/>
      <c r="T70" s="120"/>
      <c r="U70" s="120"/>
      <c r="V70" s="120"/>
      <c r="W70" s="58">
        <v>1191.99</v>
      </c>
      <c r="X70" s="120"/>
      <c r="Y70" s="120"/>
      <c r="Z70" s="120"/>
      <c r="AA70" s="120"/>
      <c r="AB70" s="58">
        <v>1191.99</v>
      </c>
      <c r="AC70" s="120"/>
      <c r="AD70" s="120"/>
      <c r="AE70" s="120"/>
      <c r="AF70" s="125"/>
      <c r="AG70" s="111" t="s">
        <v>361</v>
      </c>
      <c r="AH70" s="104" t="s">
        <v>408</v>
      </c>
      <c r="AI70" s="79">
        <v>1220.99</v>
      </c>
      <c r="AJ70" s="78">
        <f t="shared" si="0"/>
        <v>1.22099</v>
      </c>
    </row>
    <row r="71" spans="1:36" ht="74.25" customHeight="1" x14ac:dyDescent="0.25">
      <c r="A71" s="100"/>
      <c r="B71" s="96"/>
      <c r="C71" s="28"/>
      <c r="D71" s="27"/>
      <c r="E71" s="26"/>
      <c r="F71" s="24"/>
      <c r="G71" s="122" t="s">
        <v>213</v>
      </c>
      <c r="H71" s="122"/>
      <c r="I71" s="122"/>
      <c r="J71" s="25" t="s">
        <v>213</v>
      </c>
      <c r="K71" s="24" t="s">
        <v>213</v>
      </c>
      <c r="L71" s="90" t="s">
        <v>7</v>
      </c>
      <c r="M71" s="123"/>
      <c r="N71" s="124"/>
      <c r="O71" s="124"/>
      <c r="P71" s="124"/>
      <c r="Q71" s="124"/>
      <c r="R71" s="58">
        <v>109.27</v>
      </c>
      <c r="S71" s="120"/>
      <c r="T71" s="120"/>
      <c r="U71" s="120"/>
      <c r="V71" s="120"/>
      <c r="W71" s="58">
        <v>109.27</v>
      </c>
      <c r="X71" s="120"/>
      <c r="Y71" s="120"/>
      <c r="Z71" s="120"/>
      <c r="AA71" s="120"/>
      <c r="AB71" s="58">
        <v>109.27</v>
      </c>
      <c r="AC71" s="120"/>
      <c r="AD71" s="120"/>
      <c r="AE71" s="120"/>
      <c r="AF71" s="125"/>
      <c r="AG71" s="111" t="s">
        <v>361</v>
      </c>
      <c r="AH71" s="104" t="s">
        <v>409</v>
      </c>
      <c r="AI71" s="79">
        <v>1708.55</v>
      </c>
      <c r="AJ71" s="78">
        <f t="shared" si="0"/>
        <v>1.70855</v>
      </c>
    </row>
    <row r="72" spans="1:36" ht="15" customHeight="1" x14ac:dyDescent="0.25">
      <c r="A72" s="100"/>
      <c r="B72" s="97"/>
      <c r="C72" s="113" t="s">
        <v>212</v>
      </c>
      <c r="D72" s="113"/>
      <c r="E72" s="113"/>
      <c r="F72" s="113"/>
      <c r="G72" s="113"/>
      <c r="H72" s="113"/>
      <c r="I72" s="113"/>
      <c r="J72" s="25" t="s">
        <v>212</v>
      </c>
      <c r="K72" s="31" t="s">
        <v>212</v>
      </c>
      <c r="L72" s="91" t="s">
        <v>211</v>
      </c>
      <c r="M72" s="114"/>
      <c r="N72" s="115"/>
      <c r="O72" s="115"/>
      <c r="P72" s="115"/>
      <c r="Q72" s="115"/>
      <c r="R72" s="58">
        <v>852291923.16999996</v>
      </c>
      <c r="S72" s="121"/>
      <c r="T72" s="121"/>
      <c r="U72" s="121"/>
      <c r="V72" s="121"/>
      <c r="W72" s="58">
        <v>852391923.16999996</v>
      </c>
      <c r="X72" s="121"/>
      <c r="Y72" s="121"/>
      <c r="Z72" s="121"/>
      <c r="AA72" s="121"/>
      <c r="AB72" s="58">
        <v>852391923.16999996</v>
      </c>
      <c r="AC72" s="121"/>
      <c r="AD72" s="121"/>
      <c r="AE72" s="121"/>
      <c r="AF72" s="133"/>
      <c r="AG72" s="111" t="s">
        <v>361</v>
      </c>
      <c r="AH72" s="106"/>
      <c r="AI72" s="81">
        <v>824687512.32000005</v>
      </c>
      <c r="AJ72" s="78">
        <f t="shared" si="0"/>
        <v>824687.5123200001</v>
      </c>
    </row>
    <row r="73" spans="1:36" ht="42.75" customHeight="1" x14ac:dyDescent="0.25">
      <c r="A73" s="100"/>
      <c r="B73" s="96"/>
      <c r="C73" s="28"/>
      <c r="D73" s="27"/>
      <c r="E73" s="26"/>
      <c r="F73" s="24"/>
      <c r="G73" s="122" t="s">
        <v>210</v>
      </c>
      <c r="H73" s="122"/>
      <c r="I73" s="122"/>
      <c r="J73" s="25" t="s">
        <v>210</v>
      </c>
      <c r="K73" s="24" t="s">
        <v>210</v>
      </c>
      <c r="L73" s="90" t="s">
        <v>209</v>
      </c>
      <c r="M73" s="123"/>
      <c r="N73" s="124"/>
      <c r="O73" s="124"/>
      <c r="P73" s="124"/>
      <c r="Q73" s="124"/>
      <c r="R73" s="58">
        <v>105997500</v>
      </c>
      <c r="S73" s="120"/>
      <c r="T73" s="120"/>
      <c r="U73" s="120"/>
      <c r="V73" s="120"/>
      <c r="W73" s="58">
        <v>105997500</v>
      </c>
      <c r="X73" s="120"/>
      <c r="Y73" s="120"/>
      <c r="Z73" s="120"/>
      <c r="AA73" s="120"/>
      <c r="AB73" s="58">
        <v>105997500</v>
      </c>
      <c r="AC73" s="120"/>
      <c r="AD73" s="120"/>
      <c r="AE73" s="120"/>
      <c r="AF73" s="125"/>
      <c r="AG73" s="111" t="s">
        <v>361</v>
      </c>
      <c r="AH73" s="104" t="s">
        <v>410</v>
      </c>
      <c r="AI73" s="79">
        <v>105997500</v>
      </c>
      <c r="AJ73" s="78">
        <f t="shared" si="0"/>
        <v>105997.5</v>
      </c>
    </row>
    <row r="74" spans="1:36" ht="39.75" customHeight="1" x14ac:dyDescent="0.25">
      <c r="A74" s="100"/>
      <c r="B74" s="96"/>
      <c r="C74" s="28"/>
      <c r="D74" s="27"/>
      <c r="E74" s="26"/>
      <c r="F74" s="24"/>
      <c r="G74" s="122" t="s">
        <v>208</v>
      </c>
      <c r="H74" s="122"/>
      <c r="I74" s="122"/>
      <c r="J74" s="25" t="s">
        <v>208</v>
      </c>
      <c r="K74" s="24" t="s">
        <v>208</v>
      </c>
      <c r="L74" s="90" t="s">
        <v>207</v>
      </c>
      <c r="M74" s="123"/>
      <c r="N74" s="124"/>
      <c r="O74" s="124"/>
      <c r="P74" s="124"/>
      <c r="Q74" s="124"/>
      <c r="R74" s="58">
        <v>3075800</v>
      </c>
      <c r="S74" s="120"/>
      <c r="T74" s="120"/>
      <c r="U74" s="120"/>
      <c r="V74" s="120"/>
      <c r="W74" s="58">
        <v>3175800</v>
      </c>
      <c r="X74" s="120"/>
      <c r="Y74" s="120"/>
      <c r="Z74" s="120"/>
      <c r="AA74" s="120"/>
      <c r="AB74" s="58">
        <v>3175800</v>
      </c>
      <c r="AC74" s="120"/>
      <c r="AD74" s="120"/>
      <c r="AE74" s="120"/>
      <c r="AF74" s="125"/>
      <c r="AG74" s="111" t="s">
        <v>361</v>
      </c>
      <c r="AH74" s="104" t="s">
        <v>411</v>
      </c>
      <c r="AI74" s="79">
        <v>3175800</v>
      </c>
      <c r="AJ74" s="78">
        <f t="shared" si="0"/>
        <v>3175.8</v>
      </c>
    </row>
    <row r="75" spans="1:36" ht="52.5" customHeight="1" x14ac:dyDescent="0.25">
      <c r="A75" s="100"/>
      <c r="B75" s="96"/>
      <c r="C75" s="28"/>
      <c r="D75" s="27"/>
      <c r="E75" s="26"/>
      <c r="F75" s="24"/>
      <c r="G75" s="122" t="s">
        <v>206</v>
      </c>
      <c r="H75" s="122"/>
      <c r="I75" s="122"/>
      <c r="J75" s="25" t="s">
        <v>206</v>
      </c>
      <c r="K75" s="24" t="s">
        <v>206</v>
      </c>
      <c r="L75" s="90" t="s">
        <v>205</v>
      </c>
      <c r="M75" s="123"/>
      <c r="N75" s="124"/>
      <c r="O75" s="124"/>
      <c r="P75" s="124"/>
      <c r="Q75" s="124"/>
      <c r="R75" s="58">
        <v>114101700</v>
      </c>
      <c r="S75" s="120"/>
      <c r="T75" s="120"/>
      <c r="U75" s="120"/>
      <c r="V75" s="120"/>
      <c r="W75" s="58">
        <v>114101700</v>
      </c>
      <c r="X75" s="120"/>
      <c r="Y75" s="120"/>
      <c r="Z75" s="120"/>
      <c r="AA75" s="120"/>
      <c r="AB75" s="58">
        <v>114101700</v>
      </c>
      <c r="AC75" s="120"/>
      <c r="AD75" s="120"/>
      <c r="AE75" s="120"/>
      <c r="AF75" s="125"/>
      <c r="AG75" s="111" t="s">
        <v>361</v>
      </c>
      <c r="AH75" s="104" t="s">
        <v>412</v>
      </c>
      <c r="AI75" s="79">
        <v>114101700</v>
      </c>
      <c r="AJ75" s="78">
        <f t="shared" si="0"/>
        <v>114101.7</v>
      </c>
    </row>
    <row r="76" spans="1:36" ht="53.25" customHeight="1" x14ac:dyDescent="0.25">
      <c r="A76" s="100"/>
      <c r="B76" s="96"/>
      <c r="C76" s="28"/>
      <c r="D76" s="27"/>
      <c r="E76" s="26"/>
      <c r="F76" s="24"/>
      <c r="G76" s="122" t="s">
        <v>204</v>
      </c>
      <c r="H76" s="122"/>
      <c r="I76" s="122"/>
      <c r="J76" s="25" t="s">
        <v>204</v>
      </c>
      <c r="K76" s="24" t="s">
        <v>204</v>
      </c>
      <c r="L76" s="90" t="s">
        <v>203</v>
      </c>
      <c r="M76" s="123"/>
      <c r="N76" s="124"/>
      <c r="O76" s="124"/>
      <c r="P76" s="124"/>
      <c r="Q76" s="124"/>
      <c r="R76" s="58">
        <v>3135100</v>
      </c>
      <c r="S76" s="120"/>
      <c r="T76" s="120"/>
      <c r="U76" s="120"/>
      <c r="V76" s="120"/>
      <c r="W76" s="58">
        <v>3135100</v>
      </c>
      <c r="X76" s="120"/>
      <c r="Y76" s="120"/>
      <c r="Z76" s="120"/>
      <c r="AA76" s="120"/>
      <c r="AB76" s="58">
        <v>3135100</v>
      </c>
      <c r="AC76" s="120"/>
      <c r="AD76" s="120"/>
      <c r="AE76" s="120"/>
      <c r="AF76" s="125"/>
      <c r="AG76" s="111" t="s">
        <v>361</v>
      </c>
      <c r="AH76" s="104" t="s">
        <v>413</v>
      </c>
      <c r="AI76" s="79">
        <v>3135100</v>
      </c>
      <c r="AJ76" s="78">
        <f t="shared" si="0"/>
        <v>3135.1</v>
      </c>
    </row>
    <row r="77" spans="1:36" ht="63.75" customHeight="1" x14ac:dyDescent="0.25">
      <c r="A77" s="100"/>
      <c r="B77" s="96"/>
      <c r="C77" s="28"/>
      <c r="D77" s="27"/>
      <c r="E77" s="26"/>
      <c r="F77" s="24"/>
      <c r="G77" s="122" t="s">
        <v>202</v>
      </c>
      <c r="H77" s="122"/>
      <c r="I77" s="122"/>
      <c r="J77" s="25" t="s">
        <v>202</v>
      </c>
      <c r="K77" s="24" t="s">
        <v>202</v>
      </c>
      <c r="L77" s="90" t="s">
        <v>201</v>
      </c>
      <c r="M77" s="123"/>
      <c r="N77" s="124"/>
      <c r="O77" s="124"/>
      <c r="P77" s="124"/>
      <c r="Q77" s="124"/>
      <c r="R77" s="58">
        <v>1580628.66</v>
      </c>
      <c r="S77" s="120"/>
      <c r="T77" s="120"/>
      <c r="U77" s="120"/>
      <c r="V77" s="120"/>
      <c r="W77" s="58">
        <v>1580628.66</v>
      </c>
      <c r="X77" s="120"/>
      <c r="Y77" s="120"/>
      <c r="Z77" s="120"/>
      <c r="AA77" s="120"/>
      <c r="AB77" s="58">
        <v>1580628.66</v>
      </c>
      <c r="AC77" s="120"/>
      <c r="AD77" s="120"/>
      <c r="AE77" s="120"/>
      <c r="AF77" s="125"/>
      <c r="AG77" s="111" t="s">
        <v>361</v>
      </c>
      <c r="AH77" s="104" t="s">
        <v>414</v>
      </c>
      <c r="AI77" s="79">
        <v>1580628.66</v>
      </c>
      <c r="AJ77" s="78">
        <f t="shared" si="0"/>
        <v>1580.6286599999999</v>
      </c>
    </row>
    <row r="78" spans="1:36" ht="63.75" customHeight="1" x14ac:dyDescent="0.25">
      <c r="A78" s="100"/>
      <c r="B78" s="96"/>
      <c r="C78" s="28"/>
      <c r="D78" s="27"/>
      <c r="E78" s="26"/>
      <c r="F78" s="24"/>
      <c r="G78" s="122" t="s">
        <v>200</v>
      </c>
      <c r="H78" s="122"/>
      <c r="I78" s="122"/>
      <c r="J78" s="25" t="s">
        <v>200</v>
      </c>
      <c r="K78" s="24" t="s">
        <v>200</v>
      </c>
      <c r="L78" s="90" t="s">
        <v>199</v>
      </c>
      <c r="M78" s="123"/>
      <c r="N78" s="124"/>
      <c r="O78" s="124"/>
      <c r="P78" s="124"/>
      <c r="Q78" s="124"/>
      <c r="R78" s="58">
        <v>11586000</v>
      </c>
      <c r="S78" s="120"/>
      <c r="T78" s="120"/>
      <c r="U78" s="120"/>
      <c r="V78" s="120"/>
      <c r="W78" s="58">
        <v>11586000</v>
      </c>
      <c r="X78" s="120"/>
      <c r="Y78" s="120"/>
      <c r="Z78" s="120"/>
      <c r="AA78" s="120"/>
      <c r="AB78" s="58">
        <v>11586000</v>
      </c>
      <c r="AC78" s="120"/>
      <c r="AD78" s="120"/>
      <c r="AE78" s="120"/>
      <c r="AF78" s="125"/>
      <c r="AG78" s="111" t="s">
        <v>361</v>
      </c>
      <c r="AH78" s="104" t="s">
        <v>415</v>
      </c>
      <c r="AI78" s="79">
        <v>11586000</v>
      </c>
      <c r="AJ78" s="78">
        <f t="shared" ref="AJ78:AJ141" si="1">SUM(AI78)/1000</f>
        <v>11586</v>
      </c>
    </row>
    <row r="79" spans="1:36" ht="53.25" customHeight="1" x14ac:dyDescent="0.25">
      <c r="A79" s="100"/>
      <c r="B79" s="96"/>
      <c r="C79" s="28"/>
      <c r="D79" s="27"/>
      <c r="E79" s="26"/>
      <c r="F79" s="24"/>
      <c r="G79" s="122" t="s">
        <v>198</v>
      </c>
      <c r="H79" s="122"/>
      <c r="I79" s="122"/>
      <c r="J79" s="25" t="s">
        <v>198</v>
      </c>
      <c r="K79" s="24" t="s">
        <v>198</v>
      </c>
      <c r="L79" s="90" t="s">
        <v>197</v>
      </c>
      <c r="M79" s="123"/>
      <c r="N79" s="124"/>
      <c r="O79" s="124"/>
      <c r="P79" s="124"/>
      <c r="Q79" s="124"/>
      <c r="R79" s="58">
        <v>813099.1</v>
      </c>
      <c r="S79" s="120"/>
      <c r="T79" s="120"/>
      <c r="U79" s="120"/>
      <c r="V79" s="120"/>
      <c r="W79" s="58">
        <v>813099.1</v>
      </c>
      <c r="X79" s="120"/>
      <c r="Y79" s="120"/>
      <c r="Z79" s="120"/>
      <c r="AA79" s="120"/>
      <c r="AB79" s="58">
        <v>813099.1</v>
      </c>
      <c r="AC79" s="120"/>
      <c r="AD79" s="120"/>
      <c r="AE79" s="120"/>
      <c r="AF79" s="125"/>
      <c r="AG79" s="111" t="s">
        <v>361</v>
      </c>
      <c r="AH79" s="104" t="s">
        <v>416</v>
      </c>
      <c r="AI79" s="79">
        <v>812805.75</v>
      </c>
      <c r="AJ79" s="78">
        <f t="shared" si="1"/>
        <v>812.80574999999999</v>
      </c>
    </row>
    <row r="80" spans="1:36" ht="35.25" customHeight="1" x14ac:dyDescent="0.25">
      <c r="A80" s="100"/>
      <c r="B80" s="96"/>
      <c r="C80" s="28"/>
      <c r="D80" s="27"/>
      <c r="E80" s="26"/>
      <c r="F80" s="24"/>
      <c r="G80" s="122" t="s">
        <v>196</v>
      </c>
      <c r="H80" s="122"/>
      <c r="I80" s="122"/>
      <c r="J80" s="25" t="s">
        <v>196</v>
      </c>
      <c r="K80" s="24" t="s">
        <v>196</v>
      </c>
      <c r="L80" s="90" t="s">
        <v>195</v>
      </c>
      <c r="M80" s="123"/>
      <c r="N80" s="124"/>
      <c r="O80" s="124"/>
      <c r="P80" s="124"/>
      <c r="Q80" s="124"/>
      <c r="R80" s="58">
        <v>376169.25</v>
      </c>
      <c r="S80" s="120"/>
      <c r="T80" s="120"/>
      <c r="U80" s="120"/>
      <c r="V80" s="120"/>
      <c r="W80" s="58">
        <v>376169.25</v>
      </c>
      <c r="X80" s="120"/>
      <c r="Y80" s="120"/>
      <c r="Z80" s="120"/>
      <c r="AA80" s="120"/>
      <c r="AB80" s="58">
        <v>376169.25</v>
      </c>
      <c r="AC80" s="120"/>
      <c r="AD80" s="120"/>
      <c r="AE80" s="120"/>
      <c r="AF80" s="125"/>
      <c r="AG80" s="111" t="s">
        <v>361</v>
      </c>
      <c r="AH80" s="104" t="s">
        <v>417</v>
      </c>
      <c r="AI80" s="79">
        <v>376169.25</v>
      </c>
      <c r="AJ80" s="78">
        <f t="shared" si="1"/>
        <v>376.16924999999998</v>
      </c>
    </row>
    <row r="81" spans="1:36" ht="29.25" customHeight="1" x14ac:dyDescent="0.25">
      <c r="A81" s="100"/>
      <c r="B81" s="96"/>
      <c r="C81" s="28"/>
      <c r="D81" s="27"/>
      <c r="E81" s="26"/>
      <c r="F81" s="24"/>
      <c r="G81" s="122" t="s">
        <v>194</v>
      </c>
      <c r="H81" s="122"/>
      <c r="I81" s="122"/>
      <c r="J81" s="25" t="s">
        <v>194</v>
      </c>
      <c r="K81" s="24" t="s">
        <v>194</v>
      </c>
      <c r="L81" s="90" t="s">
        <v>193</v>
      </c>
      <c r="M81" s="123"/>
      <c r="N81" s="124"/>
      <c r="O81" s="124"/>
      <c r="P81" s="124"/>
      <c r="Q81" s="124"/>
      <c r="R81" s="58">
        <v>324680</v>
      </c>
      <c r="S81" s="120"/>
      <c r="T81" s="120"/>
      <c r="U81" s="120"/>
      <c r="V81" s="120"/>
      <c r="W81" s="58">
        <v>324680</v>
      </c>
      <c r="X81" s="120"/>
      <c r="Y81" s="120"/>
      <c r="Z81" s="120"/>
      <c r="AA81" s="120"/>
      <c r="AB81" s="58">
        <v>324680</v>
      </c>
      <c r="AC81" s="120"/>
      <c r="AD81" s="120"/>
      <c r="AE81" s="120"/>
      <c r="AF81" s="125"/>
      <c r="AG81" s="111" t="s">
        <v>361</v>
      </c>
      <c r="AH81" s="104" t="s">
        <v>418</v>
      </c>
      <c r="AI81" s="79">
        <v>324680</v>
      </c>
      <c r="AJ81" s="78">
        <f t="shared" si="1"/>
        <v>324.68</v>
      </c>
    </row>
    <row r="82" spans="1:36" ht="42.75" customHeight="1" x14ac:dyDescent="0.25">
      <c r="A82" s="100"/>
      <c r="B82" s="96"/>
      <c r="C82" s="28"/>
      <c r="D82" s="27"/>
      <c r="E82" s="26"/>
      <c r="F82" s="24"/>
      <c r="G82" s="122" t="s">
        <v>192</v>
      </c>
      <c r="H82" s="122"/>
      <c r="I82" s="122"/>
      <c r="J82" s="25" t="s">
        <v>192</v>
      </c>
      <c r="K82" s="24" t="s">
        <v>192</v>
      </c>
      <c r="L82" s="90" t="s">
        <v>191</v>
      </c>
      <c r="M82" s="123"/>
      <c r="N82" s="124"/>
      <c r="O82" s="124"/>
      <c r="P82" s="124"/>
      <c r="Q82" s="124"/>
      <c r="R82" s="58">
        <v>1613003.46</v>
      </c>
      <c r="S82" s="120"/>
      <c r="T82" s="120"/>
      <c r="U82" s="120"/>
      <c r="V82" s="120"/>
      <c r="W82" s="58">
        <v>1613003.46</v>
      </c>
      <c r="X82" s="120"/>
      <c r="Y82" s="120"/>
      <c r="Z82" s="120"/>
      <c r="AA82" s="120"/>
      <c r="AB82" s="58">
        <v>1613003.46</v>
      </c>
      <c r="AC82" s="120"/>
      <c r="AD82" s="120"/>
      <c r="AE82" s="120"/>
      <c r="AF82" s="125"/>
      <c r="AG82" s="111" t="s">
        <v>361</v>
      </c>
      <c r="AH82" s="104" t="s">
        <v>419</v>
      </c>
      <c r="AI82" s="79">
        <v>1613003.46</v>
      </c>
      <c r="AJ82" s="78">
        <f t="shared" si="1"/>
        <v>1613.0034599999999</v>
      </c>
    </row>
    <row r="83" spans="1:36" ht="43.5" customHeight="1" x14ac:dyDescent="0.25">
      <c r="A83" s="100"/>
      <c r="B83" s="96"/>
      <c r="C83" s="28"/>
      <c r="D83" s="27"/>
      <c r="E83" s="26"/>
      <c r="F83" s="24"/>
      <c r="G83" s="122" t="s">
        <v>190</v>
      </c>
      <c r="H83" s="122"/>
      <c r="I83" s="122"/>
      <c r="J83" s="25" t="s">
        <v>190</v>
      </c>
      <c r="K83" s="24" t="s">
        <v>190</v>
      </c>
      <c r="L83" s="90" t="s">
        <v>189</v>
      </c>
      <c r="M83" s="123"/>
      <c r="N83" s="124"/>
      <c r="O83" s="124"/>
      <c r="P83" s="124"/>
      <c r="Q83" s="124"/>
      <c r="R83" s="58">
        <v>9506305.1099999994</v>
      </c>
      <c r="S83" s="120"/>
      <c r="T83" s="120"/>
      <c r="U83" s="120"/>
      <c r="V83" s="120"/>
      <c r="W83" s="58">
        <v>9506305.1099999994</v>
      </c>
      <c r="X83" s="120"/>
      <c r="Y83" s="120"/>
      <c r="Z83" s="120"/>
      <c r="AA83" s="120"/>
      <c r="AB83" s="58">
        <v>9506305.1099999994</v>
      </c>
      <c r="AC83" s="120"/>
      <c r="AD83" s="120"/>
      <c r="AE83" s="120"/>
      <c r="AF83" s="125"/>
      <c r="AG83" s="111" t="s">
        <v>361</v>
      </c>
      <c r="AH83" s="104" t="s">
        <v>420</v>
      </c>
      <c r="AI83" s="79">
        <v>9506130.8699999992</v>
      </c>
      <c r="AJ83" s="78">
        <f t="shared" si="1"/>
        <v>9506.130869999999</v>
      </c>
    </row>
    <row r="84" spans="1:36" ht="78" customHeight="1" x14ac:dyDescent="0.25">
      <c r="A84" s="100"/>
      <c r="B84" s="96"/>
      <c r="C84" s="28"/>
      <c r="D84" s="27"/>
      <c r="E84" s="26"/>
      <c r="F84" s="24"/>
      <c r="G84" s="122" t="s">
        <v>188</v>
      </c>
      <c r="H84" s="122"/>
      <c r="I84" s="122"/>
      <c r="J84" s="25" t="s">
        <v>188</v>
      </c>
      <c r="K84" s="24" t="s">
        <v>188</v>
      </c>
      <c r="L84" s="90" t="s">
        <v>187</v>
      </c>
      <c r="M84" s="123"/>
      <c r="N84" s="124"/>
      <c r="O84" s="124"/>
      <c r="P84" s="124"/>
      <c r="Q84" s="124"/>
      <c r="R84" s="58">
        <v>1535138.96</v>
      </c>
      <c r="S84" s="120"/>
      <c r="T84" s="120"/>
      <c r="U84" s="120"/>
      <c r="V84" s="120"/>
      <c r="W84" s="58">
        <v>1535138.96</v>
      </c>
      <c r="X84" s="120"/>
      <c r="Y84" s="120"/>
      <c r="Z84" s="120"/>
      <c r="AA84" s="120"/>
      <c r="AB84" s="58">
        <v>1535138.96</v>
      </c>
      <c r="AC84" s="120"/>
      <c r="AD84" s="120"/>
      <c r="AE84" s="120"/>
      <c r="AF84" s="125"/>
      <c r="AG84" s="111" t="s">
        <v>361</v>
      </c>
      <c r="AH84" s="104" t="s">
        <v>421</v>
      </c>
      <c r="AI84" s="79">
        <v>1496500.64</v>
      </c>
      <c r="AJ84" s="78">
        <f t="shared" si="1"/>
        <v>1496.50064</v>
      </c>
    </row>
    <row r="85" spans="1:36" ht="21.75" customHeight="1" x14ac:dyDescent="0.25">
      <c r="A85" s="100"/>
      <c r="B85" s="96"/>
      <c r="C85" s="28"/>
      <c r="D85" s="27"/>
      <c r="E85" s="26"/>
      <c r="F85" s="24"/>
      <c r="G85" s="122" t="s">
        <v>186</v>
      </c>
      <c r="H85" s="122"/>
      <c r="I85" s="122"/>
      <c r="J85" s="25" t="s">
        <v>186</v>
      </c>
      <c r="K85" s="24" t="s">
        <v>186</v>
      </c>
      <c r="L85" s="90" t="s">
        <v>185</v>
      </c>
      <c r="M85" s="123"/>
      <c r="N85" s="124"/>
      <c r="O85" s="124"/>
      <c r="P85" s="124"/>
      <c r="Q85" s="124"/>
      <c r="R85" s="58">
        <v>209386945.16999999</v>
      </c>
      <c r="S85" s="120"/>
      <c r="T85" s="120"/>
      <c r="U85" s="120"/>
      <c r="V85" s="120"/>
      <c r="W85" s="58">
        <v>209386945.16999999</v>
      </c>
      <c r="X85" s="120"/>
      <c r="Y85" s="120"/>
      <c r="Z85" s="120"/>
      <c r="AA85" s="120"/>
      <c r="AB85" s="58">
        <v>209386945.16999999</v>
      </c>
      <c r="AC85" s="120"/>
      <c r="AD85" s="120"/>
      <c r="AE85" s="120"/>
      <c r="AF85" s="125"/>
      <c r="AG85" s="111" t="s">
        <v>361</v>
      </c>
      <c r="AH85" s="104" t="s">
        <v>422</v>
      </c>
      <c r="AI85" s="79">
        <v>183403527.37</v>
      </c>
      <c r="AJ85" s="78">
        <f t="shared" si="1"/>
        <v>183403.52737</v>
      </c>
    </row>
    <row r="86" spans="1:36" ht="42.75" customHeight="1" x14ac:dyDescent="0.25">
      <c r="A86" s="100"/>
      <c r="B86" s="96"/>
      <c r="C86" s="28"/>
      <c r="D86" s="27"/>
      <c r="E86" s="26"/>
      <c r="F86" s="24"/>
      <c r="G86" s="122" t="s">
        <v>184</v>
      </c>
      <c r="H86" s="122"/>
      <c r="I86" s="122"/>
      <c r="J86" s="25" t="s">
        <v>184</v>
      </c>
      <c r="K86" s="24" t="s">
        <v>184</v>
      </c>
      <c r="L86" s="90" t="s">
        <v>183</v>
      </c>
      <c r="M86" s="123"/>
      <c r="N86" s="124"/>
      <c r="O86" s="124"/>
      <c r="P86" s="124"/>
      <c r="Q86" s="124"/>
      <c r="R86" s="58">
        <v>366997526.02999997</v>
      </c>
      <c r="S86" s="120"/>
      <c r="T86" s="120"/>
      <c r="U86" s="120"/>
      <c r="V86" s="120"/>
      <c r="W86" s="58">
        <v>366997526.02999997</v>
      </c>
      <c r="X86" s="120"/>
      <c r="Y86" s="120"/>
      <c r="Z86" s="120"/>
      <c r="AA86" s="120"/>
      <c r="AB86" s="58">
        <v>366997526.02999997</v>
      </c>
      <c r="AC86" s="120"/>
      <c r="AD86" s="120"/>
      <c r="AE86" s="120"/>
      <c r="AF86" s="125"/>
      <c r="AG86" s="111" t="s">
        <v>361</v>
      </c>
      <c r="AH86" s="104" t="s">
        <v>423</v>
      </c>
      <c r="AI86" s="79">
        <v>366997526.02999997</v>
      </c>
      <c r="AJ86" s="78">
        <f t="shared" si="1"/>
        <v>366997.52602999995</v>
      </c>
    </row>
    <row r="87" spans="1:36" ht="63.75" customHeight="1" x14ac:dyDescent="0.25">
      <c r="A87" s="100"/>
      <c r="B87" s="96"/>
      <c r="C87" s="28"/>
      <c r="D87" s="27"/>
      <c r="E87" s="26"/>
      <c r="F87" s="24"/>
      <c r="G87" s="122" t="s">
        <v>182</v>
      </c>
      <c r="H87" s="122"/>
      <c r="I87" s="122"/>
      <c r="J87" s="25" t="s">
        <v>182</v>
      </c>
      <c r="K87" s="24" t="s">
        <v>182</v>
      </c>
      <c r="L87" s="90" t="s">
        <v>181</v>
      </c>
      <c r="M87" s="123"/>
      <c r="N87" s="124"/>
      <c r="O87" s="124"/>
      <c r="P87" s="124"/>
      <c r="Q87" s="124"/>
      <c r="R87" s="58">
        <v>29100</v>
      </c>
      <c r="S87" s="120"/>
      <c r="T87" s="120"/>
      <c r="U87" s="120"/>
      <c r="V87" s="120"/>
      <c r="W87" s="58">
        <v>29100</v>
      </c>
      <c r="X87" s="120"/>
      <c r="Y87" s="120"/>
      <c r="Z87" s="120"/>
      <c r="AA87" s="120"/>
      <c r="AB87" s="58">
        <v>29100</v>
      </c>
      <c r="AC87" s="120"/>
      <c r="AD87" s="120"/>
      <c r="AE87" s="120"/>
      <c r="AF87" s="125"/>
      <c r="AG87" s="111" t="s">
        <v>361</v>
      </c>
      <c r="AH87" s="104" t="s">
        <v>424</v>
      </c>
      <c r="AI87" s="79">
        <v>29100</v>
      </c>
      <c r="AJ87" s="78">
        <f t="shared" si="1"/>
        <v>29.1</v>
      </c>
    </row>
    <row r="88" spans="1:36" ht="74.25" customHeight="1" x14ac:dyDescent="0.25">
      <c r="A88" s="100"/>
      <c r="B88" s="96"/>
      <c r="C88" s="28"/>
      <c r="D88" s="27"/>
      <c r="E88" s="26"/>
      <c r="F88" s="24"/>
      <c r="G88" s="122" t="s">
        <v>180</v>
      </c>
      <c r="H88" s="122"/>
      <c r="I88" s="122"/>
      <c r="J88" s="25" t="s">
        <v>180</v>
      </c>
      <c r="K88" s="24" t="s">
        <v>180</v>
      </c>
      <c r="L88" s="90" t="s">
        <v>179</v>
      </c>
      <c r="M88" s="123"/>
      <c r="N88" s="124"/>
      <c r="O88" s="124"/>
      <c r="P88" s="124"/>
      <c r="Q88" s="124"/>
      <c r="R88" s="58">
        <v>401286.8</v>
      </c>
      <c r="S88" s="120"/>
      <c r="T88" s="120"/>
      <c r="U88" s="120"/>
      <c r="V88" s="120"/>
      <c r="W88" s="58">
        <v>401286.8</v>
      </c>
      <c r="X88" s="120"/>
      <c r="Y88" s="120"/>
      <c r="Z88" s="120"/>
      <c r="AA88" s="120"/>
      <c r="AB88" s="58">
        <v>401286.8</v>
      </c>
      <c r="AC88" s="120"/>
      <c r="AD88" s="120"/>
      <c r="AE88" s="120"/>
      <c r="AF88" s="125"/>
      <c r="AG88" s="111" t="s">
        <v>361</v>
      </c>
      <c r="AH88" s="104" t="s">
        <v>425</v>
      </c>
      <c r="AI88" s="79">
        <v>401286.8</v>
      </c>
      <c r="AJ88" s="78">
        <f t="shared" si="1"/>
        <v>401.28679999999997</v>
      </c>
    </row>
    <row r="89" spans="1:36" ht="63.75" customHeight="1" x14ac:dyDescent="0.25">
      <c r="A89" s="100"/>
      <c r="B89" s="96"/>
      <c r="C89" s="28"/>
      <c r="D89" s="27"/>
      <c r="E89" s="26"/>
      <c r="F89" s="24"/>
      <c r="G89" s="122" t="s">
        <v>178</v>
      </c>
      <c r="H89" s="122"/>
      <c r="I89" s="122"/>
      <c r="J89" s="25" t="s">
        <v>178</v>
      </c>
      <c r="K89" s="24" t="s">
        <v>178</v>
      </c>
      <c r="L89" s="90" t="s">
        <v>177</v>
      </c>
      <c r="M89" s="123"/>
      <c r="N89" s="124"/>
      <c r="O89" s="124"/>
      <c r="P89" s="124"/>
      <c r="Q89" s="124"/>
      <c r="R89" s="58">
        <v>12487500</v>
      </c>
      <c r="S89" s="120"/>
      <c r="T89" s="120"/>
      <c r="U89" s="120"/>
      <c r="V89" s="120"/>
      <c r="W89" s="58">
        <v>12487500</v>
      </c>
      <c r="X89" s="120"/>
      <c r="Y89" s="120"/>
      <c r="Z89" s="120"/>
      <c r="AA89" s="120"/>
      <c r="AB89" s="58">
        <v>12487500</v>
      </c>
      <c r="AC89" s="120"/>
      <c r="AD89" s="120"/>
      <c r="AE89" s="120"/>
      <c r="AF89" s="125"/>
      <c r="AG89" s="111" t="s">
        <v>361</v>
      </c>
      <c r="AH89" s="104" t="s">
        <v>426</v>
      </c>
      <c r="AI89" s="79">
        <v>12487500</v>
      </c>
      <c r="AJ89" s="78">
        <f t="shared" si="1"/>
        <v>12487.5</v>
      </c>
    </row>
    <row r="90" spans="1:36" ht="32.25" customHeight="1" x14ac:dyDescent="0.25">
      <c r="A90" s="100"/>
      <c r="B90" s="96"/>
      <c r="C90" s="28"/>
      <c r="D90" s="27"/>
      <c r="E90" s="26"/>
      <c r="F90" s="24"/>
      <c r="G90" s="122" t="s">
        <v>176</v>
      </c>
      <c r="H90" s="122"/>
      <c r="I90" s="122"/>
      <c r="J90" s="25" t="s">
        <v>176</v>
      </c>
      <c r="K90" s="24" t="s">
        <v>176</v>
      </c>
      <c r="L90" s="90" t="s">
        <v>175</v>
      </c>
      <c r="M90" s="123"/>
      <c r="N90" s="124"/>
      <c r="O90" s="124"/>
      <c r="P90" s="124"/>
      <c r="Q90" s="124"/>
      <c r="R90" s="58">
        <v>2957800</v>
      </c>
      <c r="S90" s="120"/>
      <c r="T90" s="120"/>
      <c r="U90" s="120"/>
      <c r="V90" s="120"/>
      <c r="W90" s="58">
        <v>2957800</v>
      </c>
      <c r="X90" s="120"/>
      <c r="Y90" s="120"/>
      <c r="Z90" s="120"/>
      <c r="AA90" s="120"/>
      <c r="AB90" s="58">
        <v>2957800</v>
      </c>
      <c r="AC90" s="120"/>
      <c r="AD90" s="120"/>
      <c r="AE90" s="120"/>
      <c r="AF90" s="125"/>
      <c r="AG90" s="111" t="s">
        <v>361</v>
      </c>
      <c r="AH90" s="104" t="s">
        <v>427</v>
      </c>
      <c r="AI90" s="79">
        <v>2957800</v>
      </c>
      <c r="AJ90" s="78">
        <f t="shared" si="1"/>
        <v>2957.8</v>
      </c>
    </row>
    <row r="91" spans="1:36" ht="63.75" customHeight="1" x14ac:dyDescent="0.25">
      <c r="A91" s="100"/>
      <c r="B91" s="96"/>
      <c r="C91" s="28"/>
      <c r="D91" s="27"/>
      <c r="E91" s="26"/>
      <c r="F91" s="24"/>
      <c r="G91" s="122" t="s">
        <v>174</v>
      </c>
      <c r="H91" s="122"/>
      <c r="I91" s="122"/>
      <c r="J91" s="25" t="s">
        <v>174</v>
      </c>
      <c r="K91" s="24" t="s">
        <v>174</v>
      </c>
      <c r="L91" s="90" t="s">
        <v>173</v>
      </c>
      <c r="M91" s="123"/>
      <c r="N91" s="124"/>
      <c r="O91" s="124"/>
      <c r="P91" s="124"/>
      <c r="Q91" s="124"/>
      <c r="R91" s="58">
        <v>4104722.61</v>
      </c>
      <c r="S91" s="120"/>
      <c r="T91" s="120"/>
      <c r="U91" s="120"/>
      <c r="V91" s="120"/>
      <c r="W91" s="58">
        <v>4104722.61</v>
      </c>
      <c r="X91" s="120"/>
      <c r="Y91" s="120"/>
      <c r="Z91" s="120"/>
      <c r="AA91" s="120"/>
      <c r="AB91" s="58">
        <v>4104722.61</v>
      </c>
      <c r="AC91" s="120"/>
      <c r="AD91" s="120"/>
      <c r="AE91" s="120"/>
      <c r="AF91" s="125"/>
      <c r="AG91" s="111" t="s">
        <v>361</v>
      </c>
      <c r="AH91" s="104" t="s">
        <v>428</v>
      </c>
      <c r="AI91" s="79">
        <v>4104722.61</v>
      </c>
      <c r="AJ91" s="78">
        <f t="shared" si="1"/>
        <v>4104.7226099999998</v>
      </c>
    </row>
    <row r="92" spans="1:36" ht="32.25" customHeight="1" x14ac:dyDescent="0.25">
      <c r="A92" s="100"/>
      <c r="B92" s="96"/>
      <c r="C92" s="28"/>
      <c r="D92" s="27"/>
      <c r="E92" s="26"/>
      <c r="F92" s="24"/>
      <c r="G92" s="122" t="s">
        <v>172</v>
      </c>
      <c r="H92" s="122"/>
      <c r="I92" s="122"/>
      <c r="J92" s="25" t="s">
        <v>172</v>
      </c>
      <c r="K92" s="24" t="s">
        <v>172</v>
      </c>
      <c r="L92" s="90" t="s">
        <v>171</v>
      </c>
      <c r="M92" s="123"/>
      <c r="N92" s="124"/>
      <c r="O92" s="124"/>
      <c r="P92" s="124"/>
      <c r="Q92" s="124"/>
      <c r="R92" s="58">
        <v>1999530</v>
      </c>
      <c r="S92" s="120"/>
      <c r="T92" s="120"/>
      <c r="U92" s="120"/>
      <c r="V92" s="120"/>
      <c r="W92" s="58">
        <v>1999530</v>
      </c>
      <c r="X92" s="120"/>
      <c r="Y92" s="120"/>
      <c r="Z92" s="120"/>
      <c r="AA92" s="120"/>
      <c r="AB92" s="58">
        <v>1999530</v>
      </c>
      <c r="AC92" s="120"/>
      <c r="AD92" s="120"/>
      <c r="AE92" s="120"/>
      <c r="AF92" s="125"/>
      <c r="AG92" s="111" t="s">
        <v>361</v>
      </c>
      <c r="AH92" s="104" t="s">
        <v>429</v>
      </c>
      <c r="AI92" s="79">
        <v>1999530</v>
      </c>
      <c r="AJ92" s="78">
        <f t="shared" si="1"/>
        <v>1999.53</v>
      </c>
    </row>
    <row r="93" spans="1:36" ht="27.75" customHeight="1" x14ac:dyDescent="0.25">
      <c r="A93" s="100"/>
      <c r="B93" s="96"/>
      <c r="C93" s="28"/>
      <c r="D93" s="27"/>
      <c r="E93" s="24"/>
      <c r="F93" s="122" t="s">
        <v>170</v>
      </c>
      <c r="G93" s="122"/>
      <c r="H93" s="122"/>
      <c r="I93" s="122"/>
      <c r="J93" s="25" t="s">
        <v>170</v>
      </c>
      <c r="K93" s="24" t="s">
        <v>170</v>
      </c>
      <c r="L93" s="90" t="s">
        <v>169</v>
      </c>
      <c r="M93" s="123"/>
      <c r="N93" s="124"/>
      <c r="O93" s="124"/>
      <c r="P93" s="124"/>
      <c r="Q93" s="124"/>
      <c r="R93" s="58">
        <v>282388.02</v>
      </c>
      <c r="S93" s="120"/>
      <c r="T93" s="120"/>
      <c r="U93" s="120"/>
      <c r="V93" s="120"/>
      <c r="W93" s="58">
        <v>282388.02</v>
      </c>
      <c r="X93" s="120"/>
      <c r="Y93" s="120"/>
      <c r="Z93" s="120"/>
      <c r="AA93" s="120"/>
      <c r="AB93" s="58">
        <v>282388.02</v>
      </c>
      <c r="AC93" s="120"/>
      <c r="AD93" s="120"/>
      <c r="AE93" s="120"/>
      <c r="AF93" s="125"/>
      <c r="AG93" s="111" t="s">
        <v>361</v>
      </c>
      <c r="AH93" s="104" t="s">
        <v>430</v>
      </c>
      <c r="AI93" s="79">
        <v>282388.02</v>
      </c>
      <c r="AJ93" s="78">
        <f t="shared" si="1"/>
        <v>282.38802000000004</v>
      </c>
    </row>
    <row r="94" spans="1:36" ht="67.5" customHeight="1" x14ac:dyDescent="0.25">
      <c r="A94" s="100"/>
      <c r="B94" s="96"/>
      <c r="C94" s="28"/>
      <c r="D94" s="27"/>
      <c r="E94" s="24"/>
      <c r="F94" s="122" t="s">
        <v>168</v>
      </c>
      <c r="G94" s="122"/>
      <c r="H94" s="122"/>
      <c r="I94" s="122"/>
      <c r="J94" s="25" t="s">
        <v>168</v>
      </c>
      <c r="K94" s="24" t="s">
        <v>168</v>
      </c>
      <c r="L94" s="90" t="s">
        <v>167</v>
      </c>
      <c r="M94" s="123"/>
      <c r="N94" s="124"/>
      <c r="O94" s="124"/>
      <c r="P94" s="124"/>
      <c r="Q94" s="124"/>
      <c r="R94" s="58">
        <v>0</v>
      </c>
      <c r="S94" s="120"/>
      <c r="T94" s="120"/>
      <c r="U94" s="120"/>
      <c r="V94" s="120"/>
      <c r="W94" s="58">
        <v>0</v>
      </c>
      <c r="X94" s="120"/>
      <c r="Y94" s="120"/>
      <c r="Z94" s="120"/>
      <c r="AA94" s="120"/>
      <c r="AB94" s="58">
        <v>0</v>
      </c>
      <c r="AC94" s="120"/>
      <c r="AD94" s="120"/>
      <c r="AE94" s="120"/>
      <c r="AF94" s="125"/>
      <c r="AG94" s="111" t="s">
        <v>361</v>
      </c>
      <c r="AH94" s="104" t="s">
        <v>431</v>
      </c>
      <c r="AI94" s="79">
        <v>-732136.12</v>
      </c>
      <c r="AJ94" s="78">
        <f t="shared" si="1"/>
        <v>-732.13612000000001</v>
      </c>
    </row>
    <row r="95" spans="1:36" ht="53.25" customHeight="1" x14ac:dyDescent="0.25">
      <c r="A95" s="100"/>
      <c r="B95" s="96"/>
      <c r="C95" s="28"/>
      <c r="D95" s="27"/>
      <c r="E95" s="24"/>
      <c r="F95" s="122" t="s">
        <v>166</v>
      </c>
      <c r="G95" s="122"/>
      <c r="H95" s="122"/>
      <c r="I95" s="122"/>
      <c r="J95" s="25" t="s">
        <v>166</v>
      </c>
      <c r="K95" s="24" t="s">
        <v>166</v>
      </c>
      <c r="L95" s="90" t="s">
        <v>165</v>
      </c>
      <c r="M95" s="123"/>
      <c r="N95" s="124"/>
      <c r="O95" s="124"/>
      <c r="P95" s="124"/>
      <c r="Q95" s="124"/>
      <c r="R95" s="58">
        <v>0</v>
      </c>
      <c r="S95" s="120"/>
      <c r="T95" s="120"/>
      <c r="U95" s="120"/>
      <c r="V95" s="120"/>
      <c r="W95" s="58">
        <v>0</v>
      </c>
      <c r="X95" s="120"/>
      <c r="Y95" s="120"/>
      <c r="Z95" s="120"/>
      <c r="AA95" s="120"/>
      <c r="AB95" s="58">
        <v>0</v>
      </c>
      <c r="AC95" s="120"/>
      <c r="AD95" s="120"/>
      <c r="AE95" s="120"/>
      <c r="AF95" s="125"/>
      <c r="AG95" s="111" t="s">
        <v>361</v>
      </c>
      <c r="AH95" s="104" t="s">
        <v>432</v>
      </c>
      <c r="AI95" s="79">
        <v>-949751.02</v>
      </c>
      <c r="AJ95" s="78">
        <f t="shared" si="1"/>
        <v>-949.75102000000004</v>
      </c>
    </row>
    <row r="96" spans="1:36" ht="15" customHeight="1" x14ac:dyDescent="0.25">
      <c r="A96" s="100"/>
      <c r="B96" s="116" t="s">
        <v>164</v>
      </c>
      <c r="C96" s="117"/>
      <c r="D96" s="117"/>
      <c r="E96" s="117"/>
      <c r="F96" s="117"/>
      <c r="G96" s="117"/>
      <c r="H96" s="117"/>
      <c r="I96" s="117"/>
      <c r="J96" s="25" t="s">
        <v>162</v>
      </c>
      <c r="K96" s="29" t="s">
        <v>164</v>
      </c>
      <c r="L96" s="89" t="s">
        <v>163</v>
      </c>
      <c r="M96" s="118"/>
      <c r="N96" s="119"/>
      <c r="O96" s="119"/>
      <c r="P96" s="119"/>
      <c r="Q96" s="119"/>
      <c r="R96" s="58">
        <v>3230000</v>
      </c>
      <c r="S96" s="112"/>
      <c r="T96" s="112"/>
      <c r="U96" s="112"/>
      <c r="V96" s="112"/>
      <c r="W96" s="58">
        <v>6790000</v>
      </c>
      <c r="X96" s="112"/>
      <c r="Y96" s="112"/>
      <c r="Z96" s="112"/>
      <c r="AA96" s="112"/>
      <c r="AB96" s="58">
        <v>12689000</v>
      </c>
      <c r="AC96" s="112"/>
      <c r="AD96" s="112"/>
      <c r="AE96" s="112"/>
      <c r="AF96" s="131"/>
      <c r="AG96" s="111" t="s">
        <v>362</v>
      </c>
      <c r="AH96" s="105"/>
      <c r="AI96" s="80">
        <v>16955327.949999999</v>
      </c>
      <c r="AJ96" s="78">
        <f t="shared" si="1"/>
        <v>16955.327949999999</v>
      </c>
    </row>
    <row r="97" spans="1:36" ht="15" hidden="1" customHeight="1" x14ac:dyDescent="0.25">
      <c r="A97" s="100"/>
      <c r="B97" s="97"/>
      <c r="C97" s="113" t="s">
        <v>161</v>
      </c>
      <c r="D97" s="113"/>
      <c r="E97" s="113"/>
      <c r="F97" s="113"/>
      <c r="G97" s="113"/>
      <c r="H97" s="113"/>
      <c r="I97" s="113"/>
      <c r="J97" s="25" t="s">
        <v>162</v>
      </c>
      <c r="K97" s="31" t="s">
        <v>161</v>
      </c>
      <c r="L97" s="92" t="s">
        <v>160</v>
      </c>
      <c r="M97" s="114"/>
      <c r="N97" s="115"/>
      <c r="O97" s="115"/>
      <c r="P97" s="115"/>
      <c r="Q97" s="115"/>
      <c r="R97" s="58">
        <v>3230000</v>
      </c>
      <c r="S97" s="121"/>
      <c r="T97" s="121"/>
      <c r="U97" s="121"/>
      <c r="V97" s="121"/>
      <c r="W97" s="58">
        <v>6790000</v>
      </c>
      <c r="X97" s="121"/>
      <c r="Y97" s="121"/>
      <c r="Z97" s="121"/>
      <c r="AA97" s="121"/>
      <c r="AB97" s="58">
        <v>12689000</v>
      </c>
      <c r="AC97" s="121"/>
      <c r="AD97" s="121"/>
      <c r="AE97" s="121"/>
      <c r="AF97" s="133"/>
      <c r="AG97" s="111" t="s">
        <v>362</v>
      </c>
      <c r="AH97" s="106" t="s">
        <v>161</v>
      </c>
      <c r="AI97" s="81">
        <v>16955327.949999999</v>
      </c>
      <c r="AJ97" s="78">
        <f t="shared" si="1"/>
        <v>16955.327949999999</v>
      </c>
    </row>
    <row r="98" spans="1:36" ht="86.25" customHeight="1" x14ac:dyDescent="0.25">
      <c r="A98" s="100"/>
      <c r="B98" s="96"/>
      <c r="C98" s="28"/>
      <c r="D98" s="27"/>
      <c r="E98" s="24"/>
      <c r="F98" s="122" t="s">
        <v>159</v>
      </c>
      <c r="G98" s="122"/>
      <c r="H98" s="122"/>
      <c r="I98" s="122"/>
      <c r="J98" s="25" t="s">
        <v>157</v>
      </c>
      <c r="K98" s="24" t="s">
        <v>159</v>
      </c>
      <c r="L98" s="90" t="s">
        <v>158</v>
      </c>
      <c r="M98" s="123"/>
      <c r="N98" s="124"/>
      <c r="O98" s="124"/>
      <c r="P98" s="124"/>
      <c r="Q98" s="124"/>
      <c r="R98" s="58">
        <v>1800000</v>
      </c>
      <c r="S98" s="120"/>
      <c r="T98" s="120"/>
      <c r="U98" s="120"/>
      <c r="V98" s="120"/>
      <c r="W98" s="58">
        <v>3370000</v>
      </c>
      <c r="X98" s="120"/>
      <c r="Y98" s="120"/>
      <c r="Z98" s="120"/>
      <c r="AA98" s="120"/>
      <c r="AB98" s="58">
        <v>6570000</v>
      </c>
      <c r="AC98" s="120"/>
      <c r="AD98" s="120"/>
      <c r="AE98" s="120"/>
      <c r="AF98" s="125"/>
      <c r="AG98" s="111" t="s">
        <v>362</v>
      </c>
      <c r="AH98" s="104" t="s">
        <v>433</v>
      </c>
      <c r="AI98" s="79">
        <v>8499825.2699999996</v>
      </c>
      <c r="AJ98" s="78">
        <f t="shared" si="1"/>
        <v>8499.8252699999994</v>
      </c>
    </row>
    <row r="99" spans="1:36" ht="116.25" customHeight="1" x14ac:dyDescent="0.25">
      <c r="A99" s="100"/>
      <c r="B99" s="96"/>
      <c r="C99" s="28"/>
      <c r="D99" s="27"/>
      <c r="E99" s="26"/>
      <c r="F99" s="24"/>
      <c r="G99" s="122" t="s">
        <v>157</v>
      </c>
      <c r="H99" s="122"/>
      <c r="I99" s="122"/>
      <c r="J99" s="25" t="s">
        <v>157</v>
      </c>
      <c r="K99" s="24" t="s">
        <v>157</v>
      </c>
      <c r="L99" s="90" t="s">
        <v>156</v>
      </c>
      <c r="M99" s="123"/>
      <c r="N99" s="124"/>
      <c r="O99" s="124"/>
      <c r="P99" s="124"/>
      <c r="Q99" s="124"/>
      <c r="R99" s="58">
        <v>1800000</v>
      </c>
      <c r="S99" s="120"/>
      <c r="T99" s="120"/>
      <c r="U99" s="120"/>
      <c r="V99" s="120"/>
      <c r="W99" s="58">
        <v>3370000</v>
      </c>
      <c r="X99" s="120"/>
      <c r="Y99" s="120"/>
      <c r="Z99" s="120"/>
      <c r="AA99" s="120"/>
      <c r="AB99" s="58">
        <v>6570000</v>
      </c>
      <c r="AC99" s="120"/>
      <c r="AD99" s="120"/>
      <c r="AE99" s="120"/>
      <c r="AF99" s="125"/>
      <c r="AG99" s="111" t="s">
        <v>362</v>
      </c>
      <c r="AH99" s="104" t="s">
        <v>434</v>
      </c>
      <c r="AI99" s="79">
        <v>8499825.2699999996</v>
      </c>
      <c r="AJ99" s="78">
        <f t="shared" si="1"/>
        <v>8499.8252699999994</v>
      </c>
    </row>
    <row r="100" spans="1:36" ht="95.25" customHeight="1" x14ac:dyDescent="0.25">
      <c r="A100" s="100"/>
      <c r="B100" s="96"/>
      <c r="C100" s="28"/>
      <c r="D100" s="27"/>
      <c r="E100" s="24"/>
      <c r="F100" s="122" t="s">
        <v>155</v>
      </c>
      <c r="G100" s="122"/>
      <c r="H100" s="122"/>
      <c r="I100" s="122"/>
      <c r="J100" s="25" t="s">
        <v>153</v>
      </c>
      <c r="K100" s="24" t="s">
        <v>155</v>
      </c>
      <c r="L100" s="90" t="s">
        <v>154</v>
      </c>
      <c r="M100" s="123"/>
      <c r="N100" s="124"/>
      <c r="O100" s="124"/>
      <c r="P100" s="124"/>
      <c r="Q100" s="124"/>
      <c r="R100" s="58">
        <v>10000</v>
      </c>
      <c r="S100" s="120"/>
      <c r="T100" s="120"/>
      <c r="U100" s="120"/>
      <c r="V100" s="120"/>
      <c r="W100" s="58">
        <v>20000</v>
      </c>
      <c r="X100" s="120"/>
      <c r="Y100" s="120"/>
      <c r="Z100" s="120"/>
      <c r="AA100" s="120"/>
      <c r="AB100" s="58">
        <v>35000</v>
      </c>
      <c r="AC100" s="120"/>
      <c r="AD100" s="120"/>
      <c r="AE100" s="120"/>
      <c r="AF100" s="125"/>
      <c r="AG100" s="111" t="s">
        <v>362</v>
      </c>
      <c r="AH100" s="104" t="s">
        <v>435</v>
      </c>
      <c r="AI100" s="79">
        <v>45912.24</v>
      </c>
      <c r="AJ100" s="78">
        <f t="shared" si="1"/>
        <v>45.912239999999997</v>
      </c>
    </row>
    <row r="101" spans="1:36" ht="137.25" customHeight="1" x14ac:dyDescent="0.25">
      <c r="A101" s="100"/>
      <c r="B101" s="96"/>
      <c r="C101" s="28"/>
      <c r="D101" s="27"/>
      <c r="E101" s="26"/>
      <c r="F101" s="24"/>
      <c r="G101" s="122" t="s">
        <v>153</v>
      </c>
      <c r="H101" s="122"/>
      <c r="I101" s="122"/>
      <c r="J101" s="25" t="s">
        <v>153</v>
      </c>
      <c r="K101" s="24" t="s">
        <v>153</v>
      </c>
      <c r="L101" s="90" t="s">
        <v>152</v>
      </c>
      <c r="M101" s="123"/>
      <c r="N101" s="124"/>
      <c r="O101" s="124"/>
      <c r="P101" s="124"/>
      <c r="Q101" s="124"/>
      <c r="R101" s="58">
        <v>10000</v>
      </c>
      <c r="S101" s="120"/>
      <c r="T101" s="120"/>
      <c r="U101" s="120"/>
      <c r="V101" s="120"/>
      <c r="W101" s="58">
        <v>20000</v>
      </c>
      <c r="X101" s="120"/>
      <c r="Y101" s="120"/>
      <c r="Z101" s="120"/>
      <c r="AA101" s="120"/>
      <c r="AB101" s="58">
        <v>35000</v>
      </c>
      <c r="AC101" s="120"/>
      <c r="AD101" s="120"/>
      <c r="AE101" s="120"/>
      <c r="AF101" s="125"/>
      <c r="AG101" s="111" t="s">
        <v>362</v>
      </c>
      <c r="AH101" s="104" t="s">
        <v>436</v>
      </c>
      <c r="AI101" s="79">
        <v>45912.24</v>
      </c>
      <c r="AJ101" s="78">
        <f t="shared" si="1"/>
        <v>45.912239999999997</v>
      </c>
    </row>
    <row r="102" spans="1:36" ht="84.75" customHeight="1" x14ac:dyDescent="0.25">
      <c r="A102" s="100"/>
      <c r="B102" s="96"/>
      <c r="C102" s="28"/>
      <c r="D102" s="27"/>
      <c r="E102" s="24"/>
      <c r="F102" s="122" t="s">
        <v>151</v>
      </c>
      <c r="G102" s="122"/>
      <c r="H102" s="122"/>
      <c r="I102" s="122"/>
      <c r="J102" s="25" t="s">
        <v>149</v>
      </c>
      <c r="K102" s="24" t="s">
        <v>151</v>
      </c>
      <c r="L102" s="90" t="s">
        <v>150</v>
      </c>
      <c r="M102" s="123"/>
      <c r="N102" s="124"/>
      <c r="O102" s="124"/>
      <c r="P102" s="124"/>
      <c r="Q102" s="124"/>
      <c r="R102" s="58">
        <v>1700000</v>
      </c>
      <c r="S102" s="120"/>
      <c r="T102" s="120"/>
      <c r="U102" s="120"/>
      <c r="V102" s="120"/>
      <c r="W102" s="58">
        <v>3970000</v>
      </c>
      <c r="X102" s="120"/>
      <c r="Y102" s="120"/>
      <c r="Z102" s="120"/>
      <c r="AA102" s="120"/>
      <c r="AB102" s="58">
        <v>6944000</v>
      </c>
      <c r="AC102" s="120"/>
      <c r="AD102" s="120"/>
      <c r="AE102" s="120"/>
      <c r="AF102" s="125"/>
      <c r="AG102" s="111" t="s">
        <v>362</v>
      </c>
      <c r="AH102" s="104" t="s">
        <v>437</v>
      </c>
      <c r="AI102" s="79">
        <v>9384767.0399999991</v>
      </c>
      <c r="AJ102" s="78">
        <f t="shared" si="1"/>
        <v>9384.7670399999988</v>
      </c>
    </row>
    <row r="103" spans="1:36" ht="107.25" customHeight="1" x14ac:dyDescent="0.25">
      <c r="A103" s="100"/>
      <c r="B103" s="96"/>
      <c r="C103" s="28"/>
      <c r="D103" s="27"/>
      <c r="E103" s="26"/>
      <c r="F103" s="24"/>
      <c r="G103" s="122" t="s">
        <v>149</v>
      </c>
      <c r="H103" s="122"/>
      <c r="I103" s="122"/>
      <c r="J103" s="25" t="s">
        <v>149</v>
      </c>
      <c r="K103" s="24" t="s">
        <v>149</v>
      </c>
      <c r="L103" s="90" t="s">
        <v>148</v>
      </c>
      <c r="M103" s="123"/>
      <c r="N103" s="124"/>
      <c r="O103" s="124"/>
      <c r="P103" s="124"/>
      <c r="Q103" s="124"/>
      <c r="R103" s="58">
        <v>1700000</v>
      </c>
      <c r="S103" s="120"/>
      <c r="T103" s="120"/>
      <c r="U103" s="120"/>
      <c r="V103" s="120"/>
      <c r="W103" s="58">
        <v>3970000</v>
      </c>
      <c r="X103" s="120"/>
      <c r="Y103" s="120"/>
      <c r="Z103" s="120"/>
      <c r="AA103" s="120"/>
      <c r="AB103" s="58">
        <v>6944000</v>
      </c>
      <c r="AC103" s="120"/>
      <c r="AD103" s="120"/>
      <c r="AE103" s="120"/>
      <c r="AF103" s="125"/>
      <c r="AG103" s="111" t="s">
        <v>362</v>
      </c>
      <c r="AH103" s="104" t="s">
        <v>438</v>
      </c>
      <c r="AI103" s="79">
        <v>9384767.0399999991</v>
      </c>
      <c r="AJ103" s="78">
        <f t="shared" si="1"/>
        <v>9384.7670399999988</v>
      </c>
    </row>
    <row r="104" spans="1:36" ht="80.25" customHeight="1" x14ac:dyDescent="0.25">
      <c r="A104" s="100"/>
      <c r="B104" s="96"/>
      <c r="C104" s="28"/>
      <c r="D104" s="27"/>
      <c r="E104" s="24"/>
      <c r="F104" s="122" t="s">
        <v>147</v>
      </c>
      <c r="G104" s="122"/>
      <c r="H104" s="122"/>
      <c r="I104" s="122"/>
      <c r="J104" s="25" t="s">
        <v>145</v>
      </c>
      <c r="K104" s="24" t="s">
        <v>147</v>
      </c>
      <c r="L104" s="90" t="s">
        <v>146</v>
      </c>
      <c r="M104" s="123"/>
      <c r="N104" s="124"/>
      <c r="O104" s="124"/>
      <c r="P104" s="124"/>
      <c r="Q104" s="124"/>
      <c r="R104" s="58">
        <v>-280000</v>
      </c>
      <c r="S104" s="120"/>
      <c r="T104" s="120"/>
      <c r="U104" s="120"/>
      <c r="V104" s="120"/>
      <c r="W104" s="58">
        <v>-570000</v>
      </c>
      <c r="X104" s="120"/>
      <c r="Y104" s="120"/>
      <c r="Z104" s="120"/>
      <c r="AA104" s="120"/>
      <c r="AB104" s="58">
        <v>-860000</v>
      </c>
      <c r="AC104" s="120"/>
      <c r="AD104" s="120"/>
      <c r="AE104" s="120"/>
      <c r="AF104" s="125"/>
      <c r="AG104" s="111" t="s">
        <v>362</v>
      </c>
      <c r="AH104" s="104" t="s">
        <v>439</v>
      </c>
      <c r="AI104" s="79">
        <v>-975176.6</v>
      </c>
      <c r="AJ104" s="78">
        <f t="shared" si="1"/>
        <v>-975.17660000000001</v>
      </c>
    </row>
    <row r="105" spans="1:36" ht="103.5" customHeight="1" x14ac:dyDescent="0.25">
      <c r="A105" s="100"/>
      <c r="B105" s="96"/>
      <c r="C105" s="28"/>
      <c r="D105" s="27"/>
      <c r="E105" s="26"/>
      <c r="F105" s="24"/>
      <c r="G105" s="122" t="s">
        <v>145</v>
      </c>
      <c r="H105" s="122"/>
      <c r="I105" s="122"/>
      <c r="J105" s="25" t="s">
        <v>145</v>
      </c>
      <c r="K105" s="24" t="s">
        <v>145</v>
      </c>
      <c r="L105" s="90" t="s">
        <v>144</v>
      </c>
      <c r="M105" s="123"/>
      <c r="N105" s="124"/>
      <c r="O105" s="124"/>
      <c r="P105" s="124"/>
      <c r="Q105" s="124"/>
      <c r="R105" s="58">
        <v>-280000</v>
      </c>
      <c r="S105" s="120"/>
      <c r="T105" s="120"/>
      <c r="U105" s="120"/>
      <c r="V105" s="120"/>
      <c r="W105" s="58">
        <v>-570000</v>
      </c>
      <c r="X105" s="120"/>
      <c r="Y105" s="120"/>
      <c r="Z105" s="120"/>
      <c r="AA105" s="120"/>
      <c r="AB105" s="58">
        <v>-860000</v>
      </c>
      <c r="AC105" s="120"/>
      <c r="AD105" s="120"/>
      <c r="AE105" s="120"/>
      <c r="AF105" s="125"/>
      <c r="AG105" s="111" t="s">
        <v>362</v>
      </c>
      <c r="AH105" s="104" t="s">
        <v>440</v>
      </c>
      <c r="AI105" s="79">
        <v>-975176.6</v>
      </c>
      <c r="AJ105" s="78">
        <f t="shared" si="1"/>
        <v>-975.17660000000001</v>
      </c>
    </row>
    <row r="106" spans="1:36" ht="30" customHeight="1" x14ac:dyDescent="0.25">
      <c r="A106" s="100"/>
      <c r="B106" s="116" t="s">
        <v>143</v>
      </c>
      <c r="C106" s="117"/>
      <c r="D106" s="117"/>
      <c r="E106" s="117"/>
      <c r="F106" s="117"/>
      <c r="G106" s="117"/>
      <c r="H106" s="117"/>
      <c r="I106" s="117"/>
      <c r="J106" s="25" t="s">
        <v>141</v>
      </c>
      <c r="K106" s="29" t="s">
        <v>143</v>
      </c>
      <c r="L106" s="89" t="s">
        <v>142</v>
      </c>
      <c r="M106" s="118"/>
      <c r="N106" s="119"/>
      <c r="O106" s="119"/>
      <c r="P106" s="119"/>
      <c r="Q106" s="119"/>
      <c r="R106" s="58">
        <v>0</v>
      </c>
      <c r="S106" s="112"/>
      <c r="T106" s="112"/>
      <c r="U106" s="112"/>
      <c r="V106" s="112"/>
      <c r="W106" s="58">
        <v>0</v>
      </c>
      <c r="X106" s="112"/>
      <c r="Y106" s="112"/>
      <c r="Z106" s="112"/>
      <c r="AA106" s="112"/>
      <c r="AB106" s="58">
        <v>0</v>
      </c>
      <c r="AC106" s="112"/>
      <c r="AD106" s="112"/>
      <c r="AE106" s="112"/>
      <c r="AF106" s="131"/>
      <c r="AG106" s="111" t="s">
        <v>363</v>
      </c>
      <c r="AH106" s="105"/>
      <c r="AI106" s="80">
        <v>794917.83</v>
      </c>
      <c r="AJ106" s="78">
        <f t="shared" si="1"/>
        <v>794.91782999999998</v>
      </c>
    </row>
    <row r="107" spans="1:36" ht="39" customHeight="1" x14ac:dyDescent="0.25">
      <c r="A107" s="100"/>
      <c r="B107" s="96"/>
      <c r="C107" s="28"/>
      <c r="D107" s="27"/>
      <c r="E107" s="26"/>
      <c r="F107" s="26"/>
      <c r="G107" s="24"/>
      <c r="H107" s="122" t="s">
        <v>141</v>
      </c>
      <c r="I107" s="122"/>
      <c r="J107" s="25" t="s">
        <v>141</v>
      </c>
      <c r="K107" s="24" t="s">
        <v>141</v>
      </c>
      <c r="L107" s="90" t="s">
        <v>140</v>
      </c>
      <c r="M107" s="123"/>
      <c r="N107" s="124"/>
      <c r="O107" s="124"/>
      <c r="P107" s="124"/>
      <c r="Q107" s="124"/>
      <c r="R107" s="58">
        <v>0</v>
      </c>
      <c r="S107" s="120"/>
      <c r="T107" s="120"/>
      <c r="U107" s="120"/>
      <c r="V107" s="120"/>
      <c r="W107" s="58">
        <v>0</v>
      </c>
      <c r="X107" s="120"/>
      <c r="Y107" s="120"/>
      <c r="Z107" s="120"/>
      <c r="AA107" s="120"/>
      <c r="AB107" s="58">
        <v>0</v>
      </c>
      <c r="AC107" s="120"/>
      <c r="AD107" s="120"/>
      <c r="AE107" s="120"/>
      <c r="AF107" s="125"/>
      <c r="AG107" s="111" t="s">
        <v>363</v>
      </c>
      <c r="AH107" s="104" t="s">
        <v>441</v>
      </c>
      <c r="AI107" s="79">
        <v>794917.83</v>
      </c>
      <c r="AJ107" s="78">
        <f t="shared" si="1"/>
        <v>794.91782999999998</v>
      </c>
    </row>
    <row r="108" spans="1:36" ht="15" customHeight="1" x14ac:dyDescent="0.25">
      <c r="A108" s="100"/>
      <c r="B108" s="116" t="s">
        <v>138</v>
      </c>
      <c r="C108" s="117"/>
      <c r="D108" s="117"/>
      <c r="E108" s="117"/>
      <c r="F108" s="117"/>
      <c r="G108" s="117"/>
      <c r="H108" s="117"/>
      <c r="I108" s="117"/>
      <c r="J108" s="25" t="s">
        <v>139</v>
      </c>
      <c r="K108" s="29" t="s">
        <v>138</v>
      </c>
      <c r="L108" s="89" t="s">
        <v>137</v>
      </c>
      <c r="M108" s="118"/>
      <c r="N108" s="119"/>
      <c r="O108" s="119"/>
      <c r="P108" s="119"/>
      <c r="Q108" s="119"/>
      <c r="R108" s="58">
        <v>41861477.159999996</v>
      </c>
      <c r="S108" s="112"/>
      <c r="T108" s="112"/>
      <c r="U108" s="112"/>
      <c r="V108" s="112"/>
      <c r="W108" s="58">
        <v>88702035.400000006</v>
      </c>
      <c r="X108" s="112"/>
      <c r="Y108" s="112"/>
      <c r="Z108" s="112"/>
      <c r="AA108" s="112"/>
      <c r="AB108" s="58">
        <v>137504636.91</v>
      </c>
      <c r="AC108" s="112"/>
      <c r="AD108" s="112"/>
      <c r="AE108" s="112"/>
      <c r="AF108" s="131"/>
      <c r="AG108" s="111" t="s">
        <v>364</v>
      </c>
      <c r="AH108" s="105"/>
      <c r="AI108" s="80">
        <v>214211195.21000001</v>
      </c>
      <c r="AJ108" s="78">
        <f t="shared" si="1"/>
        <v>214211.19521000001</v>
      </c>
    </row>
    <row r="109" spans="1:36" ht="15" hidden="1" customHeight="1" x14ac:dyDescent="0.25">
      <c r="A109" s="100"/>
      <c r="B109" s="96"/>
      <c r="C109" s="31"/>
      <c r="D109" s="134" t="s">
        <v>136</v>
      </c>
      <c r="E109" s="134"/>
      <c r="F109" s="134"/>
      <c r="G109" s="134"/>
      <c r="H109" s="134"/>
      <c r="I109" s="134"/>
      <c r="J109" s="25" t="s">
        <v>134</v>
      </c>
      <c r="K109" s="30" t="s">
        <v>136</v>
      </c>
      <c r="L109" s="93" t="s">
        <v>135</v>
      </c>
      <c r="M109" s="135"/>
      <c r="N109" s="136"/>
      <c r="O109" s="136"/>
      <c r="P109" s="136"/>
      <c r="Q109" s="136"/>
      <c r="R109" s="58">
        <v>31199996.59</v>
      </c>
      <c r="S109" s="137"/>
      <c r="T109" s="137"/>
      <c r="U109" s="137"/>
      <c r="V109" s="137"/>
      <c r="W109" s="58">
        <v>69719298.280000001</v>
      </c>
      <c r="X109" s="137"/>
      <c r="Y109" s="137"/>
      <c r="Z109" s="137"/>
      <c r="AA109" s="137"/>
      <c r="AB109" s="58">
        <v>103716994.45999999</v>
      </c>
      <c r="AC109" s="137"/>
      <c r="AD109" s="137"/>
      <c r="AE109" s="137"/>
      <c r="AF109" s="138"/>
      <c r="AG109" s="111" t="s">
        <v>364</v>
      </c>
      <c r="AH109" s="107" t="s">
        <v>136</v>
      </c>
      <c r="AI109" s="82">
        <v>168238100.59</v>
      </c>
      <c r="AJ109" s="78">
        <f t="shared" si="1"/>
        <v>168238.10059000002</v>
      </c>
    </row>
    <row r="110" spans="1:36" ht="15" customHeight="1" x14ac:dyDescent="0.25">
      <c r="A110" s="100"/>
      <c r="B110" s="96"/>
      <c r="C110" s="28"/>
      <c r="D110" s="30"/>
      <c r="E110" s="122" t="s">
        <v>133</v>
      </c>
      <c r="F110" s="122"/>
      <c r="G110" s="122"/>
      <c r="H110" s="122"/>
      <c r="I110" s="122"/>
      <c r="J110" s="25" t="s">
        <v>134</v>
      </c>
      <c r="K110" s="24" t="s">
        <v>133</v>
      </c>
      <c r="L110" s="90" t="s">
        <v>132</v>
      </c>
      <c r="M110" s="123"/>
      <c r="N110" s="124"/>
      <c r="O110" s="124"/>
      <c r="P110" s="124"/>
      <c r="Q110" s="124"/>
      <c r="R110" s="58">
        <v>31199996.59</v>
      </c>
      <c r="S110" s="120"/>
      <c r="T110" s="120"/>
      <c r="U110" s="120"/>
      <c r="V110" s="120"/>
      <c r="W110" s="58">
        <v>69719298.280000001</v>
      </c>
      <c r="X110" s="120"/>
      <c r="Y110" s="120"/>
      <c r="Z110" s="120"/>
      <c r="AA110" s="120"/>
      <c r="AB110" s="58">
        <v>103716994.45999999</v>
      </c>
      <c r="AC110" s="120"/>
      <c r="AD110" s="120"/>
      <c r="AE110" s="120"/>
      <c r="AF110" s="125"/>
      <c r="AG110" s="111" t="s">
        <v>364</v>
      </c>
      <c r="AH110" s="104" t="s">
        <v>442</v>
      </c>
      <c r="AI110" s="79">
        <v>168238100.59</v>
      </c>
      <c r="AJ110" s="78">
        <f t="shared" si="1"/>
        <v>168238.10059000002</v>
      </c>
    </row>
    <row r="111" spans="1:36" ht="74.25" customHeight="1" x14ac:dyDescent="0.25">
      <c r="A111" s="100"/>
      <c r="B111" s="96"/>
      <c r="C111" s="28"/>
      <c r="D111" s="27"/>
      <c r="E111" s="24"/>
      <c r="F111" s="122" t="s">
        <v>130</v>
      </c>
      <c r="G111" s="122"/>
      <c r="H111" s="122"/>
      <c r="I111" s="122"/>
      <c r="J111" s="25" t="s">
        <v>131</v>
      </c>
      <c r="K111" s="24" t="s">
        <v>130</v>
      </c>
      <c r="L111" s="90" t="s">
        <v>129</v>
      </c>
      <c r="M111" s="123"/>
      <c r="N111" s="124"/>
      <c r="O111" s="124"/>
      <c r="P111" s="124"/>
      <c r="Q111" s="124"/>
      <c r="R111" s="58">
        <v>31199996.59</v>
      </c>
      <c r="S111" s="120"/>
      <c r="T111" s="120"/>
      <c r="U111" s="120"/>
      <c r="V111" s="120"/>
      <c r="W111" s="58">
        <v>68715467.040000007</v>
      </c>
      <c r="X111" s="120"/>
      <c r="Y111" s="120"/>
      <c r="Z111" s="120"/>
      <c r="AA111" s="120"/>
      <c r="AB111" s="58">
        <v>100126146.09999999</v>
      </c>
      <c r="AC111" s="120"/>
      <c r="AD111" s="120"/>
      <c r="AE111" s="120"/>
      <c r="AF111" s="125"/>
      <c r="AG111" s="111" t="s">
        <v>364</v>
      </c>
      <c r="AH111" s="104" t="s">
        <v>443</v>
      </c>
      <c r="AI111" s="79">
        <v>164194450.80000001</v>
      </c>
      <c r="AJ111" s="78">
        <f t="shared" si="1"/>
        <v>164194.45080000002</v>
      </c>
    </row>
    <row r="112" spans="1:36" ht="105.75" customHeight="1" x14ac:dyDescent="0.25">
      <c r="A112" s="100"/>
      <c r="B112" s="96"/>
      <c r="C112" s="28"/>
      <c r="D112" s="27"/>
      <c r="E112" s="26"/>
      <c r="F112" s="24"/>
      <c r="G112" s="122" t="s">
        <v>128</v>
      </c>
      <c r="H112" s="122"/>
      <c r="I112" s="122"/>
      <c r="J112" s="25" t="s">
        <v>128</v>
      </c>
      <c r="K112" s="24" t="s">
        <v>128</v>
      </c>
      <c r="L112" s="90" t="s">
        <v>127</v>
      </c>
      <c r="M112" s="123"/>
      <c r="N112" s="124"/>
      <c r="O112" s="124"/>
      <c r="P112" s="124"/>
      <c r="Q112" s="124"/>
      <c r="R112" s="58">
        <v>31199996.59</v>
      </c>
      <c r="S112" s="120"/>
      <c r="T112" s="120"/>
      <c r="U112" s="120"/>
      <c r="V112" s="120"/>
      <c r="W112" s="58">
        <v>68577322</v>
      </c>
      <c r="X112" s="120"/>
      <c r="Y112" s="120"/>
      <c r="Z112" s="120"/>
      <c r="AA112" s="120"/>
      <c r="AB112" s="58">
        <v>99904428.5</v>
      </c>
      <c r="AC112" s="120"/>
      <c r="AD112" s="120"/>
      <c r="AE112" s="120"/>
      <c r="AF112" s="125"/>
      <c r="AG112" s="111" t="s">
        <v>364</v>
      </c>
      <c r="AH112" s="104" t="s">
        <v>444</v>
      </c>
      <c r="AI112" s="79">
        <v>163948331</v>
      </c>
      <c r="AJ112" s="78">
        <f t="shared" si="1"/>
        <v>163948.33100000001</v>
      </c>
    </row>
    <row r="113" spans="1:36" ht="87.75" customHeight="1" x14ac:dyDescent="0.25">
      <c r="A113" s="100"/>
      <c r="B113" s="96"/>
      <c r="C113" s="28"/>
      <c r="D113" s="27"/>
      <c r="E113" s="26"/>
      <c r="F113" s="24"/>
      <c r="G113" s="122" t="s">
        <v>126</v>
      </c>
      <c r="H113" s="122"/>
      <c r="I113" s="122"/>
      <c r="J113" s="25" t="s">
        <v>126</v>
      </c>
      <c r="K113" s="24" t="s">
        <v>126</v>
      </c>
      <c r="L113" s="90" t="s">
        <v>125</v>
      </c>
      <c r="M113" s="123"/>
      <c r="N113" s="124"/>
      <c r="O113" s="124"/>
      <c r="P113" s="124"/>
      <c r="Q113" s="124"/>
      <c r="R113" s="58">
        <v>0</v>
      </c>
      <c r="S113" s="120"/>
      <c r="T113" s="120"/>
      <c r="U113" s="120"/>
      <c r="V113" s="120"/>
      <c r="W113" s="58">
        <v>57152.94</v>
      </c>
      <c r="X113" s="120"/>
      <c r="Y113" s="120"/>
      <c r="Z113" s="120"/>
      <c r="AA113" s="120"/>
      <c r="AB113" s="58">
        <v>92111.17</v>
      </c>
      <c r="AC113" s="120"/>
      <c r="AD113" s="120"/>
      <c r="AE113" s="120"/>
      <c r="AF113" s="125"/>
      <c r="AG113" s="111" t="s">
        <v>364</v>
      </c>
      <c r="AH113" s="104" t="s">
        <v>445</v>
      </c>
      <c r="AI113" s="79">
        <v>103686.54</v>
      </c>
      <c r="AJ113" s="78">
        <f t="shared" si="1"/>
        <v>103.68653999999999</v>
      </c>
    </row>
    <row r="114" spans="1:36" ht="113.25" customHeight="1" x14ac:dyDescent="0.25">
      <c r="A114" s="100"/>
      <c r="B114" s="96"/>
      <c r="C114" s="28"/>
      <c r="D114" s="27"/>
      <c r="E114" s="26"/>
      <c r="F114" s="24"/>
      <c r="G114" s="122" t="s">
        <v>124</v>
      </c>
      <c r="H114" s="122"/>
      <c r="I114" s="122"/>
      <c r="J114" s="25" t="s">
        <v>124</v>
      </c>
      <c r="K114" s="24" t="s">
        <v>124</v>
      </c>
      <c r="L114" s="90" t="s">
        <v>123</v>
      </c>
      <c r="M114" s="123"/>
      <c r="N114" s="124"/>
      <c r="O114" s="124"/>
      <c r="P114" s="124"/>
      <c r="Q114" s="124"/>
      <c r="R114" s="58">
        <v>0</v>
      </c>
      <c r="S114" s="120"/>
      <c r="T114" s="120"/>
      <c r="U114" s="120"/>
      <c r="V114" s="120"/>
      <c r="W114" s="58">
        <v>80992.100000000006</v>
      </c>
      <c r="X114" s="120"/>
      <c r="Y114" s="120"/>
      <c r="Z114" s="120"/>
      <c r="AA114" s="120"/>
      <c r="AB114" s="58">
        <v>129606.43</v>
      </c>
      <c r="AC114" s="120"/>
      <c r="AD114" s="120"/>
      <c r="AE114" s="120"/>
      <c r="AF114" s="125"/>
      <c r="AG114" s="111" t="s">
        <v>364</v>
      </c>
      <c r="AH114" s="104" t="s">
        <v>446</v>
      </c>
      <c r="AI114" s="79">
        <v>142433.26</v>
      </c>
      <c r="AJ114" s="78">
        <f t="shared" si="1"/>
        <v>142.43326000000002</v>
      </c>
    </row>
    <row r="115" spans="1:36" ht="116.25" customHeight="1" x14ac:dyDescent="0.25">
      <c r="A115" s="100"/>
      <c r="B115" s="96"/>
      <c r="C115" s="28"/>
      <c r="D115" s="27"/>
      <c r="E115" s="24"/>
      <c r="F115" s="122" t="s">
        <v>121</v>
      </c>
      <c r="G115" s="122"/>
      <c r="H115" s="122"/>
      <c r="I115" s="122"/>
      <c r="J115" s="25" t="s">
        <v>122</v>
      </c>
      <c r="K115" s="24" t="s">
        <v>121</v>
      </c>
      <c r="L115" s="90" t="s">
        <v>120</v>
      </c>
      <c r="M115" s="123"/>
      <c r="N115" s="124"/>
      <c r="O115" s="124"/>
      <c r="P115" s="124"/>
      <c r="Q115" s="124"/>
      <c r="R115" s="58">
        <v>0</v>
      </c>
      <c r="S115" s="120"/>
      <c r="T115" s="120"/>
      <c r="U115" s="120"/>
      <c r="V115" s="120"/>
      <c r="W115" s="58">
        <v>462691.46</v>
      </c>
      <c r="X115" s="120"/>
      <c r="Y115" s="120"/>
      <c r="Z115" s="120"/>
      <c r="AA115" s="120"/>
      <c r="AB115" s="58">
        <v>1931961.41</v>
      </c>
      <c r="AC115" s="120"/>
      <c r="AD115" s="120"/>
      <c r="AE115" s="120"/>
      <c r="AF115" s="125"/>
      <c r="AG115" s="111" t="s">
        <v>364</v>
      </c>
      <c r="AH115" s="104" t="s">
        <v>447</v>
      </c>
      <c r="AI115" s="79">
        <v>1932909.46</v>
      </c>
      <c r="AJ115" s="78">
        <f t="shared" si="1"/>
        <v>1932.9094599999999</v>
      </c>
    </row>
    <row r="116" spans="1:36" ht="147.75" customHeight="1" x14ac:dyDescent="0.25">
      <c r="A116" s="100"/>
      <c r="B116" s="96"/>
      <c r="C116" s="28"/>
      <c r="D116" s="27"/>
      <c r="E116" s="26"/>
      <c r="F116" s="26"/>
      <c r="G116" s="24"/>
      <c r="H116" s="122" t="s">
        <v>119</v>
      </c>
      <c r="I116" s="122"/>
      <c r="J116" s="25" t="s">
        <v>119</v>
      </c>
      <c r="K116" s="24" t="s">
        <v>119</v>
      </c>
      <c r="L116" s="90" t="s">
        <v>118</v>
      </c>
      <c r="M116" s="123"/>
      <c r="N116" s="124"/>
      <c r="O116" s="124"/>
      <c r="P116" s="124"/>
      <c r="Q116" s="124"/>
      <c r="R116" s="58">
        <v>0</v>
      </c>
      <c r="S116" s="120"/>
      <c r="T116" s="120"/>
      <c r="U116" s="120"/>
      <c r="V116" s="120"/>
      <c r="W116" s="58">
        <v>448051.97</v>
      </c>
      <c r="X116" s="120"/>
      <c r="Y116" s="120"/>
      <c r="Z116" s="120"/>
      <c r="AA116" s="120"/>
      <c r="AB116" s="58">
        <v>1931824.52</v>
      </c>
      <c r="AC116" s="120"/>
      <c r="AD116" s="120"/>
      <c r="AE116" s="120"/>
      <c r="AF116" s="125"/>
      <c r="AG116" s="111" t="s">
        <v>364</v>
      </c>
      <c r="AH116" s="104" t="s">
        <v>448</v>
      </c>
      <c r="AI116" s="79">
        <v>1932337.54</v>
      </c>
      <c r="AJ116" s="78">
        <f t="shared" si="1"/>
        <v>1932.33754</v>
      </c>
    </row>
    <row r="117" spans="1:36" ht="126.75" customHeight="1" x14ac:dyDescent="0.25">
      <c r="A117" s="100"/>
      <c r="B117" s="96"/>
      <c r="C117" s="28"/>
      <c r="D117" s="27"/>
      <c r="E117" s="26"/>
      <c r="F117" s="26"/>
      <c r="G117" s="24"/>
      <c r="H117" s="122" t="s">
        <v>117</v>
      </c>
      <c r="I117" s="122"/>
      <c r="J117" s="25" t="s">
        <v>117</v>
      </c>
      <c r="K117" s="24" t="s">
        <v>117</v>
      </c>
      <c r="L117" s="90" t="s">
        <v>116</v>
      </c>
      <c r="M117" s="123"/>
      <c r="N117" s="124"/>
      <c r="O117" s="124"/>
      <c r="P117" s="124"/>
      <c r="Q117" s="124"/>
      <c r="R117" s="58">
        <v>0</v>
      </c>
      <c r="S117" s="120"/>
      <c r="T117" s="120"/>
      <c r="U117" s="120"/>
      <c r="V117" s="120"/>
      <c r="W117" s="58">
        <v>1.89</v>
      </c>
      <c r="X117" s="120"/>
      <c r="Y117" s="120"/>
      <c r="Z117" s="120"/>
      <c r="AA117" s="120"/>
      <c r="AB117" s="58">
        <v>136.88999999999999</v>
      </c>
      <c r="AC117" s="120"/>
      <c r="AD117" s="120"/>
      <c r="AE117" s="120"/>
      <c r="AF117" s="125"/>
      <c r="AG117" s="111" t="s">
        <v>364</v>
      </c>
      <c r="AH117" s="104" t="s">
        <v>449</v>
      </c>
      <c r="AI117" s="79">
        <v>146.91999999999999</v>
      </c>
      <c r="AJ117" s="78">
        <f t="shared" si="1"/>
        <v>0.14692</v>
      </c>
    </row>
    <row r="118" spans="1:36" ht="147.75" customHeight="1" x14ac:dyDescent="0.25">
      <c r="A118" s="100"/>
      <c r="B118" s="96"/>
      <c r="C118" s="28"/>
      <c r="D118" s="27"/>
      <c r="E118" s="26"/>
      <c r="F118" s="26"/>
      <c r="G118" s="24"/>
      <c r="H118" s="122" t="s">
        <v>115</v>
      </c>
      <c r="I118" s="122"/>
      <c r="J118" s="25" t="s">
        <v>115</v>
      </c>
      <c r="K118" s="24" t="s">
        <v>115</v>
      </c>
      <c r="L118" s="90" t="s">
        <v>114</v>
      </c>
      <c r="M118" s="123"/>
      <c r="N118" s="124"/>
      <c r="O118" s="124"/>
      <c r="P118" s="124"/>
      <c r="Q118" s="124"/>
      <c r="R118" s="58">
        <v>0</v>
      </c>
      <c r="S118" s="120"/>
      <c r="T118" s="120"/>
      <c r="U118" s="120"/>
      <c r="V118" s="120"/>
      <c r="W118" s="58">
        <v>0</v>
      </c>
      <c r="X118" s="120"/>
      <c r="Y118" s="120"/>
      <c r="Z118" s="120"/>
      <c r="AA118" s="120"/>
      <c r="AB118" s="58">
        <v>0</v>
      </c>
      <c r="AC118" s="120"/>
      <c r="AD118" s="120"/>
      <c r="AE118" s="120"/>
      <c r="AF118" s="125"/>
      <c r="AG118" s="111" t="s">
        <v>364</v>
      </c>
      <c r="AH118" s="104" t="s">
        <v>450</v>
      </c>
      <c r="AI118" s="79">
        <v>425</v>
      </c>
      <c r="AJ118" s="78">
        <f t="shared" si="1"/>
        <v>0.42499999999999999</v>
      </c>
    </row>
    <row r="119" spans="1:36" ht="42.75" customHeight="1" x14ac:dyDescent="0.25">
      <c r="A119" s="100"/>
      <c r="B119" s="96"/>
      <c r="C119" s="28"/>
      <c r="D119" s="27"/>
      <c r="E119" s="24"/>
      <c r="F119" s="122" t="s">
        <v>112</v>
      </c>
      <c r="G119" s="122"/>
      <c r="H119" s="122"/>
      <c r="I119" s="122"/>
      <c r="J119" s="25" t="s">
        <v>113</v>
      </c>
      <c r="K119" s="24" t="s">
        <v>112</v>
      </c>
      <c r="L119" s="90" t="s">
        <v>111</v>
      </c>
      <c r="M119" s="123"/>
      <c r="N119" s="124"/>
      <c r="O119" s="124"/>
      <c r="P119" s="124"/>
      <c r="Q119" s="124"/>
      <c r="R119" s="58">
        <v>0</v>
      </c>
      <c r="S119" s="120"/>
      <c r="T119" s="120"/>
      <c r="U119" s="120"/>
      <c r="V119" s="120"/>
      <c r="W119" s="58">
        <v>481259.78</v>
      </c>
      <c r="X119" s="120"/>
      <c r="Y119" s="120"/>
      <c r="Z119" s="120"/>
      <c r="AA119" s="120"/>
      <c r="AB119" s="58">
        <v>1506043.97</v>
      </c>
      <c r="AC119" s="120"/>
      <c r="AD119" s="120"/>
      <c r="AE119" s="120"/>
      <c r="AF119" s="125"/>
      <c r="AG119" s="111" t="s">
        <v>364</v>
      </c>
      <c r="AH119" s="104" t="s">
        <v>451</v>
      </c>
      <c r="AI119" s="79">
        <v>1502947.85</v>
      </c>
      <c r="AJ119" s="78">
        <f t="shared" si="1"/>
        <v>1502.94785</v>
      </c>
    </row>
    <row r="120" spans="1:36" ht="74.25" customHeight="1" x14ac:dyDescent="0.25">
      <c r="A120" s="100"/>
      <c r="B120" s="96"/>
      <c r="C120" s="28"/>
      <c r="D120" s="27"/>
      <c r="E120" s="26"/>
      <c r="F120" s="24"/>
      <c r="G120" s="122" t="s">
        <v>110</v>
      </c>
      <c r="H120" s="122"/>
      <c r="I120" s="122"/>
      <c r="J120" s="25" t="s">
        <v>110</v>
      </c>
      <c r="K120" s="24" t="s">
        <v>110</v>
      </c>
      <c r="L120" s="90" t="s">
        <v>109</v>
      </c>
      <c r="M120" s="123"/>
      <c r="N120" s="124"/>
      <c r="O120" s="124"/>
      <c r="P120" s="124"/>
      <c r="Q120" s="124"/>
      <c r="R120" s="58">
        <v>0</v>
      </c>
      <c r="S120" s="120"/>
      <c r="T120" s="120"/>
      <c r="U120" s="120"/>
      <c r="V120" s="120"/>
      <c r="W120" s="58">
        <v>476290.62</v>
      </c>
      <c r="X120" s="120"/>
      <c r="Y120" s="120"/>
      <c r="Z120" s="120"/>
      <c r="AA120" s="120"/>
      <c r="AB120" s="58">
        <v>1496792.64</v>
      </c>
      <c r="AC120" s="120"/>
      <c r="AD120" s="120"/>
      <c r="AE120" s="120"/>
      <c r="AF120" s="125"/>
      <c r="AG120" s="111" t="s">
        <v>364</v>
      </c>
      <c r="AH120" s="104" t="s">
        <v>452</v>
      </c>
      <c r="AI120" s="79">
        <v>1487945.47</v>
      </c>
      <c r="AJ120" s="78">
        <f t="shared" si="1"/>
        <v>1487.9454699999999</v>
      </c>
    </row>
    <row r="121" spans="1:36" ht="53.25" customHeight="1" x14ac:dyDescent="0.25">
      <c r="A121" s="100"/>
      <c r="B121" s="96"/>
      <c r="C121" s="28"/>
      <c r="D121" s="27"/>
      <c r="E121" s="26"/>
      <c r="F121" s="24"/>
      <c r="G121" s="122" t="s">
        <v>108</v>
      </c>
      <c r="H121" s="122"/>
      <c r="I121" s="122"/>
      <c r="J121" s="25" t="s">
        <v>108</v>
      </c>
      <c r="K121" s="24" t="s">
        <v>108</v>
      </c>
      <c r="L121" s="90" t="s">
        <v>107</v>
      </c>
      <c r="M121" s="123"/>
      <c r="N121" s="124"/>
      <c r="O121" s="124"/>
      <c r="P121" s="124"/>
      <c r="Q121" s="124"/>
      <c r="R121" s="58">
        <v>0</v>
      </c>
      <c r="S121" s="120"/>
      <c r="T121" s="120"/>
      <c r="U121" s="120"/>
      <c r="V121" s="120"/>
      <c r="W121" s="58">
        <v>4258.34</v>
      </c>
      <c r="X121" s="120"/>
      <c r="Y121" s="120"/>
      <c r="Z121" s="120"/>
      <c r="AA121" s="120"/>
      <c r="AB121" s="58">
        <v>8445.57</v>
      </c>
      <c r="AC121" s="120"/>
      <c r="AD121" s="120"/>
      <c r="AE121" s="120"/>
      <c r="AF121" s="125"/>
      <c r="AG121" s="111" t="s">
        <v>364</v>
      </c>
      <c r="AH121" s="104" t="s">
        <v>453</v>
      </c>
      <c r="AI121" s="79">
        <v>13771.61</v>
      </c>
      <c r="AJ121" s="78">
        <f t="shared" si="1"/>
        <v>13.771610000000001</v>
      </c>
    </row>
    <row r="122" spans="1:36" ht="74.25" customHeight="1" x14ac:dyDescent="0.25">
      <c r="A122" s="100"/>
      <c r="B122" s="96"/>
      <c r="C122" s="28"/>
      <c r="D122" s="27"/>
      <c r="E122" s="26"/>
      <c r="F122" s="24"/>
      <c r="G122" s="122" t="s">
        <v>106</v>
      </c>
      <c r="H122" s="122"/>
      <c r="I122" s="122"/>
      <c r="J122" s="25" t="s">
        <v>106</v>
      </c>
      <c r="K122" s="24" t="s">
        <v>106</v>
      </c>
      <c r="L122" s="90" t="s">
        <v>105</v>
      </c>
      <c r="M122" s="123"/>
      <c r="N122" s="124"/>
      <c r="O122" s="124"/>
      <c r="P122" s="124"/>
      <c r="Q122" s="124"/>
      <c r="R122" s="58">
        <v>0</v>
      </c>
      <c r="S122" s="120"/>
      <c r="T122" s="120"/>
      <c r="U122" s="120"/>
      <c r="V122" s="120"/>
      <c r="W122" s="58">
        <v>710.82</v>
      </c>
      <c r="X122" s="120"/>
      <c r="Y122" s="120"/>
      <c r="Z122" s="120"/>
      <c r="AA122" s="120"/>
      <c r="AB122" s="58">
        <v>805.76</v>
      </c>
      <c r="AC122" s="120"/>
      <c r="AD122" s="120"/>
      <c r="AE122" s="120"/>
      <c r="AF122" s="125"/>
      <c r="AG122" s="111" t="s">
        <v>364</v>
      </c>
      <c r="AH122" s="104" t="s">
        <v>454</v>
      </c>
      <c r="AI122" s="79">
        <v>1230.77</v>
      </c>
      <c r="AJ122" s="78">
        <f t="shared" si="1"/>
        <v>1.2307699999999999</v>
      </c>
    </row>
    <row r="123" spans="1:36" ht="84.75" customHeight="1" x14ac:dyDescent="0.25">
      <c r="A123" s="100"/>
      <c r="B123" s="96"/>
      <c r="C123" s="28"/>
      <c r="D123" s="27"/>
      <c r="E123" s="24"/>
      <c r="F123" s="122" t="s">
        <v>104</v>
      </c>
      <c r="G123" s="122"/>
      <c r="H123" s="122"/>
      <c r="I123" s="122"/>
      <c r="J123" s="25" t="s">
        <v>102</v>
      </c>
      <c r="K123" s="24" t="s">
        <v>104</v>
      </c>
      <c r="L123" s="90" t="s">
        <v>103</v>
      </c>
      <c r="M123" s="123"/>
      <c r="N123" s="124"/>
      <c r="O123" s="124"/>
      <c r="P123" s="124"/>
      <c r="Q123" s="124"/>
      <c r="R123" s="58">
        <v>0</v>
      </c>
      <c r="S123" s="120"/>
      <c r="T123" s="120"/>
      <c r="U123" s="120"/>
      <c r="V123" s="120"/>
      <c r="W123" s="58">
        <v>59880</v>
      </c>
      <c r="X123" s="120"/>
      <c r="Y123" s="120"/>
      <c r="Z123" s="120"/>
      <c r="AA123" s="120"/>
      <c r="AB123" s="58">
        <v>119760</v>
      </c>
      <c r="AC123" s="120"/>
      <c r="AD123" s="120"/>
      <c r="AE123" s="120"/>
      <c r="AF123" s="125"/>
      <c r="AG123" s="111" t="s">
        <v>364</v>
      </c>
      <c r="AH123" s="104" t="s">
        <v>455</v>
      </c>
      <c r="AI123" s="79">
        <v>189620</v>
      </c>
      <c r="AJ123" s="78">
        <f t="shared" si="1"/>
        <v>189.62</v>
      </c>
    </row>
    <row r="124" spans="1:36" ht="123.75" customHeight="1" x14ac:dyDescent="0.25">
      <c r="A124" s="100"/>
      <c r="B124" s="96"/>
      <c r="C124" s="28"/>
      <c r="D124" s="27"/>
      <c r="E124" s="26"/>
      <c r="F124" s="24"/>
      <c r="G124" s="122" t="s">
        <v>102</v>
      </c>
      <c r="H124" s="122"/>
      <c r="I124" s="122"/>
      <c r="J124" s="25" t="s">
        <v>102</v>
      </c>
      <c r="K124" s="24" t="s">
        <v>102</v>
      </c>
      <c r="L124" s="90" t="s">
        <v>101</v>
      </c>
      <c r="M124" s="123"/>
      <c r="N124" s="124"/>
      <c r="O124" s="124"/>
      <c r="P124" s="124"/>
      <c r="Q124" s="124"/>
      <c r="R124" s="58">
        <v>0</v>
      </c>
      <c r="S124" s="120"/>
      <c r="T124" s="120"/>
      <c r="U124" s="120"/>
      <c r="V124" s="120"/>
      <c r="W124" s="58">
        <v>59880</v>
      </c>
      <c r="X124" s="120"/>
      <c r="Y124" s="120"/>
      <c r="Z124" s="120"/>
      <c r="AA124" s="120"/>
      <c r="AB124" s="58">
        <v>119760</v>
      </c>
      <c r="AC124" s="120"/>
      <c r="AD124" s="120"/>
      <c r="AE124" s="120"/>
      <c r="AF124" s="125"/>
      <c r="AG124" s="111" t="s">
        <v>364</v>
      </c>
      <c r="AH124" s="104" t="s">
        <v>456</v>
      </c>
      <c r="AI124" s="79">
        <v>189620</v>
      </c>
      <c r="AJ124" s="78">
        <f t="shared" si="1"/>
        <v>189.62</v>
      </c>
    </row>
    <row r="125" spans="1:36" ht="126.75" customHeight="1" x14ac:dyDescent="0.25">
      <c r="A125" s="100"/>
      <c r="B125" s="96"/>
      <c r="C125" s="28"/>
      <c r="D125" s="27"/>
      <c r="E125" s="26"/>
      <c r="F125" s="24"/>
      <c r="G125" s="122" t="s">
        <v>100</v>
      </c>
      <c r="H125" s="122"/>
      <c r="I125" s="122"/>
      <c r="J125" s="25" t="s">
        <v>100</v>
      </c>
      <c r="K125" s="24" t="s">
        <v>100</v>
      </c>
      <c r="L125" s="90" t="s">
        <v>99</v>
      </c>
      <c r="M125" s="123"/>
      <c r="N125" s="124"/>
      <c r="O125" s="124"/>
      <c r="P125" s="124"/>
      <c r="Q125" s="124"/>
      <c r="R125" s="58">
        <v>0</v>
      </c>
      <c r="S125" s="120"/>
      <c r="T125" s="120"/>
      <c r="U125" s="120"/>
      <c r="V125" s="120"/>
      <c r="W125" s="58">
        <v>0</v>
      </c>
      <c r="X125" s="120"/>
      <c r="Y125" s="120"/>
      <c r="Z125" s="120"/>
      <c r="AA125" s="120"/>
      <c r="AB125" s="58">
        <v>33082.980000000003</v>
      </c>
      <c r="AC125" s="120"/>
      <c r="AD125" s="120"/>
      <c r="AE125" s="120"/>
      <c r="AF125" s="125"/>
      <c r="AG125" s="111" t="s">
        <v>364</v>
      </c>
      <c r="AH125" s="104" t="s">
        <v>457</v>
      </c>
      <c r="AI125" s="79">
        <v>415590.55</v>
      </c>
      <c r="AJ125" s="78">
        <f t="shared" si="1"/>
        <v>415.59055000000001</v>
      </c>
    </row>
    <row r="126" spans="1:36" ht="105.75" customHeight="1" x14ac:dyDescent="0.25">
      <c r="A126" s="100"/>
      <c r="B126" s="96"/>
      <c r="C126" s="28"/>
      <c r="D126" s="27"/>
      <c r="E126" s="26"/>
      <c r="F126" s="24"/>
      <c r="G126" s="122" t="s">
        <v>98</v>
      </c>
      <c r="H126" s="122"/>
      <c r="I126" s="122"/>
      <c r="J126" s="25" t="s">
        <v>98</v>
      </c>
      <c r="K126" s="24" t="s">
        <v>98</v>
      </c>
      <c r="L126" s="90" t="s">
        <v>97</v>
      </c>
      <c r="M126" s="123"/>
      <c r="N126" s="124"/>
      <c r="O126" s="124"/>
      <c r="P126" s="124"/>
      <c r="Q126" s="124"/>
      <c r="R126" s="58">
        <v>0</v>
      </c>
      <c r="S126" s="120"/>
      <c r="T126" s="120"/>
      <c r="U126" s="120"/>
      <c r="V126" s="120"/>
      <c r="W126" s="58">
        <v>0</v>
      </c>
      <c r="X126" s="120"/>
      <c r="Y126" s="120"/>
      <c r="Z126" s="120"/>
      <c r="AA126" s="120"/>
      <c r="AB126" s="58">
        <v>0</v>
      </c>
      <c r="AC126" s="120"/>
      <c r="AD126" s="120"/>
      <c r="AE126" s="120"/>
      <c r="AF126" s="125"/>
      <c r="AG126" s="111" t="s">
        <v>364</v>
      </c>
      <c r="AH126" s="104" t="s">
        <v>458</v>
      </c>
      <c r="AI126" s="79">
        <v>2581.9299999999998</v>
      </c>
      <c r="AJ126" s="78">
        <f t="shared" si="1"/>
        <v>2.5819299999999998</v>
      </c>
    </row>
    <row r="127" spans="1:36" ht="21.75" customHeight="1" x14ac:dyDescent="0.25">
      <c r="A127" s="100"/>
      <c r="B127" s="96"/>
      <c r="C127" s="28"/>
      <c r="D127" s="30"/>
      <c r="E127" s="122" t="s">
        <v>95</v>
      </c>
      <c r="F127" s="122"/>
      <c r="G127" s="122"/>
      <c r="H127" s="122"/>
      <c r="I127" s="122"/>
      <c r="J127" s="25" t="s">
        <v>96</v>
      </c>
      <c r="K127" s="24" t="s">
        <v>95</v>
      </c>
      <c r="L127" s="90" t="s">
        <v>94</v>
      </c>
      <c r="M127" s="123"/>
      <c r="N127" s="124"/>
      <c r="O127" s="124"/>
      <c r="P127" s="124"/>
      <c r="Q127" s="124"/>
      <c r="R127" s="58">
        <v>9511460</v>
      </c>
      <c r="S127" s="120"/>
      <c r="T127" s="120"/>
      <c r="U127" s="120"/>
      <c r="V127" s="120"/>
      <c r="W127" s="58">
        <v>16360810.84</v>
      </c>
      <c r="X127" s="120"/>
      <c r="Y127" s="120"/>
      <c r="Z127" s="120"/>
      <c r="AA127" s="120"/>
      <c r="AB127" s="58">
        <v>29200660.670000002</v>
      </c>
      <c r="AC127" s="120"/>
      <c r="AD127" s="120"/>
      <c r="AE127" s="120"/>
      <c r="AF127" s="125"/>
      <c r="AG127" s="111" t="s">
        <v>364</v>
      </c>
      <c r="AH127" s="104" t="s">
        <v>459</v>
      </c>
      <c r="AI127" s="79">
        <v>40125054.409999996</v>
      </c>
      <c r="AJ127" s="78">
        <f t="shared" si="1"/>
        <v>40125.054409999997</v>
      </c>
    </row>
    <row r="128" spans="1:36" ht="32.25" customHeight="1" x14ac:dyDescent="0.25">
      <c r="A128" s="100"/>
      <c r="B128" s="96"/>
      <c r="C128" s="28"/>
      <c r="D128" s="27"/>
      <c r="E128" s="24"/>
      <c r="F128" s="122" t="s">
        <v>92</v>
      </c>
      <c r="G128" s="122"/>
      <c r="H128" s="122"/>
      <c r="I128" s="122"/>
      <c r="J128" s="25" t="s">
        <v>93</v>
      </c>
      <c r="K128" s="24" t="s">
        <v>92</v>
      </c>
      <c r="L128" s="90" t="s">
        <v>91</v>
      </c>
      <c r="M128" s="123"/>
      <c r="N128" s="124"/>
      <c r="O128" s="124"/>
      <c r="P128" s="124"/>
      <c r="Q128" s="124"/>
      <c r="R128" s="58">
        <v>5965400</v>
      </c>
      <c r="S128" s="120"/>
      <c r="T128" s="120"/>
      <c r="U128" s="120"/>
      <c r="V128" s="120"/>
      <c r="W128" s="58">
        <v>9817971.9800000004</v>
      </c>
      <c r="X128" s="120"/>
      <c r="Y128" s="120"/>
      <c r="Z128" s="120"/>
      <c r="AA128" s="120"/>
      <c r="AB128" s="58">
        <v>15898102.02</v>
      </c>
      <c r="AC128" s="120"/>
      <c r="AD128" s="120"/>
      <c r="AE128" s="120"/>
      <c r="AF128" s="125"/>
      <c r="AG128" s="111" t="s">
        <v>364</v>
      </c>
      <c r="AH128" s="104" t="s">
        <v>460</v>
      </c>
      <c r="AI128" s="79">
        <v>23271642.59</v>
      </c>
      <c r="AJ128" s="78">
        <f t="shared" si="1"/>
        <v>23271.642589999999</v>
      </c>
    </row>
    <row r="129" spans="1:36" ht="70.5" customHeight="1" x14ac:dyDescent="0.25">
      <c r="A129" s="100"/>
      <c r="B129" s="96"/>
      <c r="C129" s="28"/>
      <c r="D129" s="27"/>
      <c r="E129" s="26"/>
      <c r="F129" s="26"/>
      <c r="G129" s="24"/>
      <c r="H129" s="122" t="s">
        <v>90</v>
      </c>
      <c r="I129" s="122"/>
      <c r="J129" s="25" t="s">
        <v>90</v>
      </c>
      <c r="K129" s="24" t="s">
        <v>90</v>
      </c>
      <c r="L129" s="90" t="s">
        <v>89</v>
      </c>
      <c r="M129" s="123"/>
      <c r="N129" s="124"/>
      <c r="O129" s="124"/>
      <c r="P129" s="124"/>
      <c r="Q129" s="124"/>
      <c r="R129" s="58">
        <v>5965400</v>
      </c>
      <c r="S129" s="120"/>
      <c r="T129" s="120"/>
      <c r="U129" s="120"/>
      <c r="V129" s="120"/>
      <c r="W129" s="58">
        <v>9715940</v>
      </c>
      <c r="X129" s="120"/>
      <c r="Y129" s="120"/>
      <c r="Z129" s="120"/>
      <c r="AA129" s="120"/>
      <c r="AB129" s="58">
        <v>15748174.869999999</v>
      </c>
      <c r="AC129" s="120"/>
      <c r="AD129" s="120"/>
      <c r="AE129" s="120"/>
      <c r="AF129" s="125"/>
      <c r="AG129" s="111" t="s">
        <v>364</v>
      </c>
      <c r="AH129" s="104" t="s">
        <v>461</v>
      </c>
      <c r="AI129" s="79">
        <v>23119711.75</v>
      </c>
      <c r="AJ129" s="78">
        <f t="shared" si="1"/>
        <v>23119.711749999999</v>
      </c>
    </row>
    <row r="130" spans="1:36" ht="42.75" customHeight="1" x14ac:dyDescent="0.25">
      <c r="A130" s="100"/>
      <c r="B130" s="96"/>
      <c r="C130" s="28"/>
      <c r="D130" s="27"/>
      <c r="E130" s="26"/>
      <c r="F130" s="24"/>
      <c r="G130" s="122" t="s">
        <v>88</v>
      </c>
      <c r="H130" s="122"/>
      <c r="I130" s="122"/>
      <c r="J130" s="25" t="s">
        <v>88</v>
      </c>
      <c r="K130" s="24" t="s">
        <v>88</v>
      </c>
      <c r="L130" s="90" t="s">
        <v>87</v>
      </c>
      <c r="M130" s="123"/>
      <c r="N130" s="124"/>
      <c r="O130" s="124"/>
      <c r="P130" s="124"/>
      <c r="Q130" s="124"/>
      <c r="R130" s="58">
        <v>0</v>
      </c>
      <c r="S130" s="120"/>
      <c r="T130" s="120"/>
      <c r="U130" s="120"/>
      <c r="V130" s="120"/>
      <c r="W130" s="58">
        <v>101145.03</v>
      </c>
      <c r="X130" s="120"/>
      <c r="Y130" s="120"/>
      <c r="Z130" s="120"/>
      <c r="AA130" s="120"/>
      <c r="AB130" s="58">
        <v>148390.37</v>
      </c>
      <c r="AC130" s="120"/>
      <c r="AD130" s="120"/>
      <c r="AE130" s="120"/>
      <c r="AF130" s="125"/>
      <c r="AG130" s="111" t="s">
        <v>364</v>
      </c>
      <c r="AH130" s="104" t="s">
        <v>462</v>
      </c>
      <c r="AI130" s="79">
        <v>150079.35</v>
      </c>
      <c r="AJ130" s="78">
        <f t="shared" si="1"/>
        <v>150.07935000000001</v>
      </c>
    </row>
    <row r="131" spans="1:36" ht="63.75" customHeight="1" x14ac:dyDescent="0.25">
      <c r="A131" s="100"/>
      <c r="B131" s="96"/>
      <c r="C131" s="28"/>
      <c r="D131" s="27"/>
      <c r="E131" s="26"/>
      <c r="F131" s="26"/>
      <c r="G131" s="24"/>
      <c r="H131" s="122" t="s">
        <v>86</v>
      </c>
      <c r="I131" s="122"/>
      <c r="J131" s="25" t="s">
        <v>86</v>
      </c>
      <c r="K131" s="24" t="s">
        <v>86</v>
      </c>
      <c r="L131" s="90" t="s">
        <v>85</v>
      </c>
      <c r="M131" s="123"/>
      <c r="N131" s="124"/>
      <c r="O131" s="124"/>
      <c r="P131" s="124"/>
      <c r="Q131" s="124"/>
      <c r="R131" s="58">
        <v>0</v>
      </c>
      <c r="S131" s="120"/>
      <c r="T131" s="120"/>
      <c r="U131" s="120"/>
      <c r="V131" s="120"/>
      <c r="W131" s="58">
        <v>587.98</v>
      </c>
      <c r="X131" s="120"/>
      <c r="Y131" s="120"/>
      <c r="Z131" s="120"/>
      <c r="AA131" s="120"/>
      <c r="AB131" s="58">
        <v>1536.78</v>
      </c>
      <c r="AC131" s="120"/>
      <c r="AD131" s="120"/>
      <c r="AE131" s="120"/>
      <c r="AF131" s="125"/>
      <c r="AG131" s="111" t="s">
        <v>364</v>
      </c>
      <c r="AH131" s="104" t="s">
        <v>463</v>
      </c>
      <c r="AI131" s="79">
        <v>1851.49</v>
      </c>
      <c r="AJ131" s="78">
        <f t="shared" si="1"/>
        <v>1.8514900000000001</v>
      </c>
    </row>
    <row r="132" spans="1:36" ht="42.75" customHeight="1" x14ac:dyDescent="0.25">
      <c r="A132" s="100"/>
      <c r="B132" s="96"/>
      <c r="C132" s="28"/>
      <c r="D132" s="27"/>
      <c r="E132" s="24"/>
      <c r="F132" s="122" t="s">
        <v>83</v>
      </c>
      <c r="G132" s="122"/>
      <c r="H132" s="122"/>
      <c r="I132" s="122"/>
      <c r="J132" s="25" t="s">
        <v>84</v>
      </c>
      <c r="K132" s="24" t="s">
        <v>83</v>
      </c>
      <c r="L132" s="90" t="s">
        <v>82</v>
      </c>
      <c r="M132" s="123"/>
      <c r="N132" s="124"/>
      <c r="O132" s="124"/>
      <c r="P132" s="124"/>
      <c r="Q132" s="124"/>
      <c r="R132" s="58">
        <v>3546060</v>
      </c>
      <c r="S132" s="120"/>
      <c r="T132" s="120"/>
      <c r="U132" s="120"/>
      <c r="V132" s="120"/>
      <c r="W132" s="58">
        <v>6542838.8600000003</v>
      </c>
      <c r="X132" s="120"/>
      <c r="Y132" s="120"/>
      <c r="Z132" s="120"/>
      <c r="AA132" s="120"/>
      <c r="AB132" s="58">
        <v>13302558.65</v>
      </c>
      <c r="AC132" s="120"/>
      <c r="AD132" s="120"/>
      <c r="AE132" s="120"/>
      <c r="AF132" s="125"/>
      <c r="AG132" s="111" t="s">
        <v>364</v>
      </c>
      <c r="AH132" s="104" t="s">
        <v>464</v>
      </c>
      <c r="AI132" s="79">
        <v>16853411.82</v>
      </c>
      <c r="AJ132" s="78">
        <f t="shared" si="1"/>
        <v>16853.411820000001</v>
      </c>
    </row>
    <row r="133" spans="1:36" ht="74.25" customHeight="1" x14ac:dyDescent="0.25">
      <c r="A133" s="100"/>
      <c r="B133" s="96"/>
      <c r="C133" s="28"/>
      <c r="D133" s="27"/>
      <c r="E133" s="26"/>
      <c r="F133" s="26"/>
      <c r="G133" s="24"/>
      <c r="H133" s="122" t="s">
        <v>81</v>
      </c>
      <c r="I133" s="122"/>
      <c r="J133" s="25" t="s">
        <v>81</v>
      </c>
      <c r="K133" s="24" t="s">
        <v>81</v>
      </c>
      <c r="L133" s="90" t="s">
        <v>80</v>
      </c>
      <c r="M133" s="123"/>
      <c r="N133" s="124"/>
      <c r="O133" s="124"/>
      <c r="P133" s="124"/>
      <c r="Q133" s="124"/>
      <c r="R133" s="58">
        <v>3546060</v>
      </c>
      <c r="S133" s="120"/>
      <c r="T133" s="120"/>
      <c r="U133" s="120"/>
      <c r="V133" s="120"/>
      <c r="W133" s="58">
        <v>6220819.4000000004</v>
      </c>
      <c r="X133" s="120"/>
      <c r="Y133" s="120"/>
      <c r="Z133" s="120"/>
      <c r="AA133" s="120"/>
      <c r="AB133" s="58">
        <v>12920819.4</v>
      </c>
      <c r="AC133" s="120"/>
      <c r="AD133" s="120"/>
      <c r="AE133" s="120"/>
      <c r="AF133" s="125"/>
      <c r="AG133" s="111" t="s">
        <v>364</v>
      </c>
      <c r="AH133" s="104" t="s">
        <v>465</v>
      </c>
      <c r="AI133" s="79">
        <v>16470425.57</v>
      </c>
      <c r="AJ133" s="78">
        <f t="shared" si="1"/>
        <v>16470.425569999999</v>
      </c>
    </row>
    <row r="134" spans="1:36" ht="57" customHeight="1" x14ac:dyDescent="0.25">
      <c r="A134" s="100"/>
      <c r="B134" s="96"/>
      <c r="C134" s="28"/>
      <c r="D134" s="27"/>
      <c r="E134" s="26"/>
      <c r="F134" s="24"/>
      <c r="G134" s="122" t="s">
        <v>79</v>
      </c>
      <c r="H134" s="122"/>
      <c r="I134" s="122"/>
      <c r="J134" s="25" t="s">
        <v>79</v>
      </c>
      <c r="K134" s="24" t="s">
        <v>79</v>
      </c>
      <c r="L134" s="90" t="s">
        <v>78</v>
      </c>
      <c r="M134" s="123"/>
      <c r="N134" s="124"/>
      <c r="O134" s="124"/>
      <c r="P134" s="124"/>
      <c r="Q134" s="124"/>
      <c r="R134" s="58">
        <v>0</v>
      </c>
      <c r="S134" s="120"/>
      <c r="T134" s="120"/>
      <c r="U134" s="120"/>
      <c r="V134" s="120"/>
      <c r="W134" s="58">
        <v>320964.83</v>
      </c>
      <c r="X134" s="120"/>
      <c r="Y134" s="120"/>
      <c r="Z134" s="120"/>
      <c r="AA134" s="120"/>
      <c r="AB134" s="58">
        <v>380684.62</v>
      </c>
      <c r="AC134" s="120"/>
      <c r="AD134" s="120"/>
      <c r="AE134" s="120"/>
      <c r="AF134" s="125"/>
      <c r="AG134" s="111" t="s">
        <v>364</v>
      </c>
      <c r="AH134" s="104" t="s">
        <v>466</v>
      </c>
      <c r="AI134" s="79">
        <v>381480.53</v>
      </c>
      <c r="AJ134" s="78">
        <f t="shared" si="1"/>
        <v>381.48053000000004</v>
      </c>
    </row>
    <row r="135" spans="1:36" ht="74.25" customHeight="1" x14ac:dyDescent="0.25">
      <c r="A135" s="100"/>
      <c r="B135" s="96"/>
      <c r="C135" s="28"/>
      <c r="D135" s="27"/>
      <c r="E135" s="26"/>
      <c r="F135" s="26"/>
      <c r="G135" s="24"/>
      <c r="H135" s="122" t="s">
        <v>77</v>
      </c>
      <c r="I135" s="122"/>
      <c r="J135" s="25" t="s">
        <v>77</v>
      </c>
      <c r="K135" s="24" t="s">
        <v>77</v>
      </c>
      <c r="L135" s="90" t="s">
        <v>76</v>
      </c>
      <c r="M135" s="123"/>
      <c r="N135" s="124"/>
      <c r="O135" s="124"/>
      <c r="P135" s="124"/>
      <c r="Q135" s="124"/>
      <c r="R135" s="58">
        <v>0</v>
      </c>
      <c r="S135" s="120"/>
      <c r="T135" s="120"/>
      <c r="U135" s="120"/>
      <c r="V135" s="120"/>
      <c r="W135" s="58">
        <v>1054.6300000000001</v>
      </c>
      <c r="X135" s="120"/>
      <c r="Y135" s="120"/>
      <c r="Z135" s="120"/>
      <c r="AA135" s="120"/>
      <c r="AB135" s="58">
        <v>1054.6300000000001</v>
      </c>
      <c r="AC135" s="120"/>
      <c r="AD135" s="120"/>
      <c r="AE135" s="120"/>
      <c r="AF135" s="125"/>
      <c r="AG135" s="111" t="s">
        <v>364</v>
      </c>
      <c r="AH135" s="104" t="s">
        <v>467</v>
      </c>
      <c r="AI135" s="79">
        <v>1505.72</v>
      </c>
      <c r="AJ135" s="78">
        <f t="shared" si="1"/>
        <v>1.5057199999999999</v>
      </c>
    </row>
    <row r="136" spans="1:36" ht="30" customHeight="1" x14ac:dyDescent="0.25">
      <c r="A136" s="100"/>
      <c r="B136" s="96"/>
      <c r="C136" s="28"/>
      <c r="D136" s="30"/>
      <c r="E136" s="122" t="s">
        <v>74</v>
      </c>
      <c r="F136" s="122"/>
      <c r="G136" s="122"/>
      <c r="H136" s="122"/>
      <c r="I136" s="122"/>
      <c r="J136" s="25" t="s">
        <v>75</v>
      </c>
      <c r="K136" s="24" t="s">
        <v>74</v>
      </c>
      <c r="L136" s="90" t="s">
        <v>73</v>
      </c>
      <c r="M136" s="123"/>
      <c r="N136" s="124"/>
      <c r="O136" s="124"/>
      <c r="P136" s="124"/>
      <c r="Q136" s="124"/>
      <c r="R136" s="58">
        <v>0</v>
      </c>
      <c r="S136" s="120"/>
      <c r="T136" s="120"/>
      <c r="U136" s="120"/>
      <c r="V136" s="120"/>
      <c r="W136" s="58">
        <v>1189.1199999999999</v>
      </c>
      <c r="X136" s="120"/>
      <c r="Y136" s="120"/>
      <c r="Z136" s="120"/>
      <c r="AA136" s="120"/>
      <c r="AB136" s="58">
        <v>1200</v>
      </c>
      <c r="AC136" s="120"/>
      <c r="AD136" s="120"/>
      <c r="AE136" s="120"/>
      <c r="AF136" s="125"/>
      <c r="AG136" s="111" t="s">
        <v>364</v>
      </c>
      <c r="AH136" s="104" t="s">
        <v>468</v>
      </c>
      <c r="AI136" s="79">
        <v>15904.77</v>
      </c>
      <c r="AJ136" s="78">
        <f t="shared" si="1"/>
        <v>15.904770000000001</v>
      </c>
    </row>
    <row r="137" spans="1:36" ht="53.25" customHeight="1" x14ac:dyDescent="0.25">
      <c r="A137" s="100"/>
      <c r="B137" s="96"/>
      <c r="C137" s="28"/>
      <c r="D137" s="27"/>
      <c r="E137" s="26"/>
      <c r="F137" s="24"/>
      <c r="G137" s="122" t="s">
        <v>72</v>
      </c>
      <c r="H137" s="122"/>
      <c r="I137" s="122"/>
      <c r="J137" s="25" t="s">
        <v>72</v>
      </c>
      <c r="K137" s="24" t="s">
        <v>72</v>
      </c>
      <c r="L137" s="90" t="s">
        <v>71</v>
      </c>
      <c r="M137" s="123"/>
      <c r="N137" s="124"/>
      <c r="O137" s="124"/>
      <c r="P137" s="124"/>
      <c r="Q137" s="124"/>
      <c r="R137" s="58">
        <v>0</v>
      </c>
      <c r="S137" s="120"/>
      <c r="T137" s="120"/>
      <c r="U137" s="120"/>
      <c r="V137" s="120"/>
      <c r="W137" s="58">
        <v>0</v>
      </c>
      <c r="X137" s="120"/>
      <c r="Y137" s="120"/>
      <c r="Z137" s="120"/>
      <c r="AA137" s="120"/>
      <c r="AB137" s="58">
        <v>10.88</v>
      </c>
      <c r="AC137" s="120"/>
      <c r="AD137" s="120"/>
      <c r="AE137" s="120"/>
      <c r="AF137" s="125"/>
      <c r="AG137" s="111" t="s">
        <v>364</v>
      </c>
      <c r="AH137" s="104" t="s">
        <v>469</v>
      </c>
      <c r="AI137" s="79">
        <v>11135.43</v>
      </c>
      <c r="AJ137" s="78">
        <f t="shared" si="1"/>
        <v>11.135429999999999</v>
      </c>
    </row>
    <row r="138" spans="1:36" ht="32.25" customHeight="1" x14ac:dyDescent="0.25">
      <c r="A138" s="100"/>
      <c r="B138" s="96"/>
      <c r="C138" s="28"/>
      <c r="D138" s="27"/>
      <c r="E138" s="24"/>
      <c r="F138" s="122" t="s">
        <v>70</v>
      </c>
      <c r="G138" s="122"/>
      <c r="H138" s="122"/>
      <c r="I138" s="122"/>
      <c r="J138" s="25" t="s">
        <v>70</v>
      </c>
      <c r="K138" s="24" t="s">
        <v>70</v>
      </c>
      <c r="L138" s="90" t="s">
        <v>69</v>
      </c>
      <c r="M138" s="123"/>
      <c r="N138" s="124"/>
      <c r="O138" s="124"/>
      <c r="P138" s="124"/>
      <c r="Q138" s="124"/>
      <c r="R138" s="58">
        <v>0</v>
      </c>
      <c r="S138" s="120"/>
      <c r="T138" s="120"/>
      <c r="U138" s="120"/>
      <c r="V138" s="120"/>
      <c r="W138" s="58">
        <v>189.12</v>
      </c>
      <c r="X138" s="120"/>
      <c r="Y138" s="120"/>
      <c r="Z138" s="120"/>
      <c r="AA138" s="120"/>
      <c r="AB138" s="58">
        <v>189.12</v>
      </c>
      <c r="AC138" s="120"/>
      <c r="AD138" s="120"/>
      <c r="AE138" s="120"/>
      <c r="AF138" s="125"/>
      <c r="AG138" s="111" t="s">
        <v>364</v>
      </c>
      <c r="AH138" s="104" t="s">
        <v>470</v>
      </c>
      <c r="AI138" s="79">
        <v>1621.54</v>
      </c>
      <c r="AJ138" s="78">
        <f t="shared" si="1"/>
        <v>1.62154</v>
      </c>
    </row>
    <row r="139" spans="1:36" ht="58.5" customHeight="1" x14ac:dyDescent="0.25">
      <c r="A139" s="100"/>
      <c r="B139" s="96"/>
      <c r="C139" s="28"/>
      <c r="D139" s="27"/>
      <c r="E139" s="26"/>
      <c r="F139" s="24"/>
      <c r="G139" s="122" t="s">
        <v>68</v>
      </c>
      <c r="H139" s="122"/>
      <c r="I139" s="122"/>
      <c r="J139" s="25" t="s">
        <v>68</v>
      </c>
      <c r="K139" s="24" t="s">
        <v>68</v>
      </c>
      <c r="L139" s="90" t="s">
        <v>67</v>
      </c>
      <c r="M139" s="123"/>
      <c r="N139" s="124"/>
      <c r="O139" s="124"/>
      <c r="P139" s="124"/>
      <c r="Q139" s="124"/>
      <c r="R139" s="58">
        <v>0</v>
      </c>
      <c r="S139" s="120"/>
      <c r="T139" s="120"/>
      <c r="U139" s="120"/>
      <c r="V139" s="120"/>
      <c r="W139" s="58">
        <v>1000</v>
      </c>
      <c r="X139" s="120"/>
      <c r="Y139" s="120"/>
      <c r="Z139" s="120"/>
      <c r="AA139" s="120"/>
      <c r="AB139" s="58">
        <v>1000</v>
      </c>
      <c r="AC139" s="120"/>
      <c r="AD139" s="120"/>
      <c r="AE139" s="120"/>
      <c r="AF139" s="125"/>
      <c r="AG139" s="111" t="s">
        <v>364</v>
      </c>
      <c r="AH139" s="104" t="s">
        <v>471</v>
      </c>
      <c r="AI139" s="79">
        <v>3147.8</v>
      </c>
      <c r="AJ139" s="78">
        <f t="shared" si="1"/>
        <v>3.1478000000000002</v>
      </c>
    </row>
    <row r="140" spans="1:36" ht="15" customHeight="1" x14ac:dyDescent="0.25">
      <c r="A140" s="100"/>
      <c r="B140" s="96"/>
      <c r="C140" s="28"/>
      <c r="D140" s="30"/>
      <c r="E140" s="122" t="s">
        <v>66</v>
      </c>
      <c r="F140" s="122"/>
      <c r="G140" s="122"/>
      <c r="H140" s="122"/>
      <c r="I140" s="122"/>
      <c r="J140" s="25" t="s">
        <v>65</v>
      </c>
      <c r="K140" s="24" t="s">
        <v>66</v>
      </c>
      <c r="L140" s="90" t="s">
        <v>63</v>
      </c>
      <c r="M140" s="123"/>
      <c r="N140" s="124"/>
      <c r="O140" s="124"/>
      <c r="P140" s="124"/>
      <c r="Q140" s="124"/>
      <c r="R140" s="58">
        <v>100000</v>
      </c>
      <c r="S140" s="120"/>
      <c r="T140" s="120"/>
      <c r="U140" s="120"/>
      <c r="V140" s="120"/>
      <c r="W140" s="58">
        <v>500000.04</v>
      </c>
      <c r="X140" s="120"/>
      <c r="Y140" s="120"/>
      <c r="Z140" s="120"/>
      <c r="AA140" s="120"/>
      <c r="AB140" s="58">
        <v>1336000.04</v>
      </c>
      <c r="AC140" s="120"/>
      <c r="AD140" s="120"/>
      <c r="AE140" s="120"/>
      <c r="AF140" s="125"/>
      <c r="AG140" s="111" t="s">
        <v>364</v>
      </c>
      <c r="AH140" s="104" t="s">
        <v>472</v>
      </c>
      <c r="AI140" s="79">
        <v>1337966.8899999999</v>
      </c>
      <c r="AJ140" s="78">
        <f t="shared" si="1"/>
        <v>1337.9668899999999</v>
      </c>
    </row>
    <row r="141" spans="1:36" ht="15" hidden="1" customHeight="1" x14ac:dyDescent="0.25">
      <c r="A141" s="100"/>
      <c r="B141" s="96"/>
      <c r="C141" s="28"/>
      <c r="D141" s="27"/>
      <c r="E141" s="24"/>
      <c r="F141" s="122" t="s">
        <v>64</v>
      </c>
      <c r="G141" s="122"/>
      <c r="H141" s="122"/>
      <c r="I141" s="122"/>
      <c r="J141" s="25" t="s">
        <v>65</v>
      </c>
      <c r="K141" s="24" t="s">
        <v>64</v>
      </c>
      <c r="L141" s="90" t="s">
        <v>63</v>
      </c>
      <c r="M141" s="123"/>
      <c r="N141" s="124"/>
      <c r="O141" s="124"/>
      <c r="P141" s="124"/>
      <c r="Q141" s="124"/>
      <c r="R141" s="58">
        <v>100000</v>
      </c>
      <c r="S141" s="120"/>
      <c r="T141" s="120"/>
      <c r="U141" s="120"/>
      <c r="V141" s="120"/>
      <c r="W141" s="58">
        <v>500000.04</v>
      </c>
      <c r="X141" s="120"/>
      <c r="Y141" s="120"/>
      <c r="Z141" s="120"/>
      <c r="AA141" s="120"/>
      <c r="AB141" s="58">
        <v>1336000.04</v>
      </c>
      <c r="AC141" s="120"/>
      <c r="AD141" s="120"/>
      <c r="AE141" s="120"/>
      <c r="AF141" s="125"/>
      <c r="AG141" s="111" t="s">
        <v>364</v>
      </c>
      <c r="AH141" s="104" t="s">
        <v>64</v>
      </c>
      <c r="AI141" s="79">
        <v>1337966.8899999999</v>
      </c>
      <c r="AJ141" s="78">
        <f t="shared" si="1"/>
        <v>1337.9668899999999</v>
      </c>
    </row>
    <row r="142" spans="1:36" ht="62.25" customHeight="1" x14ac:dyDescent="0.25">
      <c r="A142" s="100"/>
      <c r="B142" s="96"/>
      <c r="C142" s="28"/>
      <c r="D142" s="27"/>
      <c r="E142" s="26"/>
      <c r="F142" s="24"/>
      <c r="G142" s="122" t="s">
        <v>62</v>
      </c>
      <c r="H142" s="122"/>
      <c r="I142" s="122"/>
      <c r="J142" s="25" t="s">
        <v>62</v>
      </c>
      <c r="K142" s="24" t="s">
        <v>62</v>
      </c>
      <c r="L142" s="90" t="s">
        <v>61</v>
      </c>
      <c r="M142" s="123"/>
      <c r="N142" s="124"/>
      <c r="O142" s="124"/>
      <c r="P142" s="124"/>
      <c r="Q142" s="124"/>
      <c r="R142" s="58">
        <v>100000</v>
      </c>
      <c r="S142" s="120"/>
      <c r="T142" s="120"/>
      <c r="U142" s="120"/>
      <c r="V142" s="120"/>
      <c r="W142" s="58">
        <v>500000</v>
      </c>
      <c r="X142" s="120"/>
      <c r="Y142" s="120"/>
      <c r="Z142" s="120"/>
      <c r="AA142" s="120"/>
      <c r="AB142" s="58">
        <v>1336000</v>
      </c>
      <c r="AC142" s="120"/>
      <c r="AD142" s="120"/>
      <c r="AE142" s="120"/>
      <c r="AF142" s="125"/>
      <c r="AG142" s="111" t="s">
        <v>364</v>
      </c>
      <c r="AH142" s="104" t="s">
        <v>473</v>
      </c>
      <c r="AI142" s="79">
        <v>1338252.6599999999</v>
      </c>
      <c r="AJ142" s="78">
        <f t="shared" ref="AJ142:AJ172" si="2">SUM(AI142)/1000</f>
        <v>1338.2526599999999</v>
      </c>
    </row>
    <row r="143" spans="1:36" ht="33.75" customHeight="1" x14ac:dyDescent="0.25">
      <c r="A143" s="100"/>
      <c r="B143" s="96"/>
      <c r="C143" s="28"/>
      <c r="D143" s="27"/>
      <c r="E143" s="26"/>
      <c r="F143" s="24"/>
      <c r="G143" s="122" t="s">
        <v>60</v>
      </c>
      <c r="H143" s="122"/>
      <c r="I143" s="122"/>
      <c r="J143" s="25" t="s">
        <v>60</v>
      </c>
      <c r="K143" s="24" t="s">
        <v>60</v>
      </c>
      <c r="L143" s="90" t="s">
        <v>59</v>
      </c>
      <c r="M143" s="123"/>
      <c r="N143" s="124"/>
      <c r="O143" s="124"/>
      <c r="P143" s="124"/>
      <c r="Q143" s="124"/>
      <c r="R143" s="58">
        <v>0</v>
      </c>
      <c r="S143" s="120"/>
      <c r="T143" s="120"/>
      <c r="U143" s="120"/>
      <c r="V143" s="120"/>
      <c r="W143" s="58">
        <v>0.04</v>
      </c>
      <c r="X143" s="120"/>
      <c r="Y143" s="120"/>
      <c r="Z143" s="120"/>
      <c r="AA143" s="120"/>
      <c r="AB143" s="58">
        <v>0.04</v>
      </c>
      <c r="AC143" s="120"/>
      <c r="AD143" s="120"/>
      <c r="AE143" s="120"/>
      <c r="AF143" s="125"/>
      <c r="AG143" s="111" t="s">
        <v>364</v>
      </c>
      <c r="AH143" s="104" t="s">
        <v>474</v>
      </c>
      <c r="AI143" s="79">
        <v>0.04</v>
      </c>
      <c r="AJ143" s="78">
        <f t="shared" si="2"/>
        <v>4.0000000000000003E-5</v>
      </c>
    </row>
    <row r="144" spans="1:36" ht="42.75" customHeight="1" x14ac:dyDescent="0.25">
      <c r="A144" s="100"/>
      <c r="B144" s="96"/>
      <c r="C144" s="28"/>
      <c r="D144" s="27"/>
      <c r="E144" s="26"/>
      <c r="F144" s="24"/>
      <c r="G144" s="122" t="s">
        <v>58</v>
      </c>
      <c r="H144" s="122"/>
      <c r="I144" s="122"/>
      <c r="J144" s="25" t="s">
        <v>58</v>
      </c>
      <c r="K144" s="24" t="s">
        <v>58</v>
      </c>
      <c r="L144" s="90" t="s">
        <v>57</v>
      </c>
      <c r="M144" s="123"/>
      <c r="N144" s="124"/>
      <c r="O144" s="124"/>
      <c r="P144" s="124"/>
      <c r="Q144" s="124"/>
      <c r="R144" s="58">
        <v>0</v>
      </c>
      <c r="S144" s="120"/>
      <c r="T144" s="120"/>
      <c r="U144" s="120"/>
      <c r="V144" s="120"/>
      <c r="W144" s="58">
        <v>0</v>
      </c>
      <c r="X144" s="120"/>
      <c r="Y144" s="120"/>
      <c r="Z144" s="120"/>
      <c r="AA144" s="120"/>
      <c r="AB144" s="58">
        <v>0</v>
      </c>
      <c r="AC144" s="120"/>
      <c r="AD144" s="120"/>
      <c r="AE144" s="120"/>
      <c r="AF144" s="125"/>
      <c r="AG144" s="111" t="s">
        <v>364</v>
      </c>
      <c r="AH144" s="104" t="s">
        <v>475</v>
      </c>
      <c r="AI144" s="79">
        <v>-285.81</v>
      </c>
      <c r="AJ144" s="78">
        <f t="shared" si="2"/>
        <v>-0.28581000000000001</v>
      </c>
    </row>
    <row r="145" spans="1:36" ht="42.75" customHeight="1" x14ac:dyDescent="0.25">
      <c r="A145" s="100"/>
      <c r="B145" s="96"/>
      <c r="C145" s="28"/>
      <c r="D145" s="27"/>
      <c r="E145" s="24"/>
      <c r="F145" s="122" t="s">
        <v>55</v>
      </c>
      <c r="G145" s="122"/>
      <c r="H145" s="122"/>
      <c r="I145" s="122"/>
      <c r="J145" s="25" t="s">
        <v>56</v>
      </c>
      <c r="K145" s="24" t="s">
        <v>55</v>
      </c>
      <c r="L145" s="90" t="s">
        <v>54</v>
      </c>
      <c r="M145" s="123"/>
      <c r="N145" s="124"/>
      <c r="O145" s="124"/>
      <c r="P145" s="124"/>
      <c r="Q145" s="124"/>
      <c r="R145" s="58">
        <v>700000</v>
      </c>
      <c r="S145" s="120"/>
      <c r="T145" s="120"/>
      <c r="U145" s="120"/>
      <c r="V145" s="120"/>
      <c r="W145" s="58">
        <v>1420716.55</v>
      </c>
      <c r="X145" s="120"/>
      <c r="Y145" s="120"/>
      <c r="Z145" s="120"/>
      <c r="AA145" s="120"/>
      <c r="AB145" s="58">
        <v>2117159.0099999998</v>
      </c>
      <c r="AC145" s="120"/>
      <c r="AD145" s="120"/>
      <c r="AE145" s="120"/>
      <c r="AF145" s="125"/>
      <c r="AG145" s="111" t="s">
        <v>364</v>
      </c>
      <c r="AH145" s="104" t="s">
        <v>476</v>
      </c>
      <c r="AI145" s="79">
        <v>2739870.55</v>
      </c>
      <c r="AJ145" s="78">
        <f t="shared" si="2"/>
        <v>2739.8705499999996</v>
      </c>
    </row>
    <row r="146" spans="1:36" ht="74.25" customHeight="1" x14ac:dyDescent="0.25">
      <c r="A146" s="100"/>
      <c r="B146" s="96"/>
      <c r="C146" s="28"/>
      <c r="D146" s="27"/>
      <c r="E146" s="26"/>
      <c r="F146" s="24"/>
      <c r="G146" s="122" t="s">
        <v>53</v>
      </c>
      <c r="H146" s="122"/>
      <c r="I146" s="122"/>
      <c r="J146" s="25" t="s">
        <v>53</v>
      </c>
      <c r="K146" s="24" t="s">
        <v>53</v>
      </c>
      <c r="L146" s="90" t="s">
        <v>52</v>
      </c>
      <c r="M146" s="123"/>
      <c r="N146" s="124"/>
      <c r="O146" s="124"/>
      <c r="P146" s="124"/>
      <c r="Q146" s="124"/>
      <c r="R146" s="58">
        <v>700000</v>
      </c>
      <c r="S146" s="120"/>
      <c r="T146" s="120"/>
      <c r="U146" s="120"/>
      <c r="V146" s="120"/>
      <c r="W146" s="58">
        <v>1419004.98</v>
      </c>
      <c r="X146" s="120"/>
      <c r="Y146" s="120"/>
      <c r="Z146" s="120"/>
      <c r="AA146" s="120"/>
      <c r="AB146" s="58">
        <v>2114635.2200000002</v>
      </c>
      <c r="AC146" s="120"/>
      <c r="AD146" s="120"/>
      <c r="AE146" s="120"/>
      <c r="AF146" s="125"/>
      <c r="AG146" s="111" t="s">
        <v>364</v>
      </c>
      <c r="AH146" s="104" t="s">
        <v>477</v>
      </c>
      <c r="AI146" s="79">
        <v>2735568.09</v>
      </c>
      <c r="AJ146" s="78">
        <f t="shared" si="2"/>
        <v>2735.5680899999998</v>
      </c>
    </row>
    <row r="147" spans="1:36" ht="53.25" customHeight="1" x14ac:dyDescent="0.25">
      <c r="A147" s="100"/>
      <c r="B147" s="96"/>
      <c r="C147" s="28"/>
      <c r="D147" s="27"/>
      <c r="E147" s="26"/>
      <c r="F147" s="24"/>
      <c r="G147" s="122" t="s">
        <v>51</v>
      </c>
      <c r="H147" s="122"/>
      <c r="I147" s="122"/>
      <c r="J147" s="25" t="s">
        <v>51</v>
      </c>
      <c r="K147" s="24" t="s">
        <v>51</v>
      </c>
      <c r="L147" s="90" t="s">
        <v>50</v>
      </c>
      <c r="M147" s="123"/>
      <c r="N147" s="124"/>
      <c r="O147" s="124"/>
      <c r="P147" s="124"/>
      <c r="Q147" s="124"/>
      <c r="R147" s="58">
        <v>0</v>
      </c>
      <c r="S147" s="120"/>
      <c r="T147" s="120"/>
      <c r="U147" s="120"/>
      <c r="V147" s="120"/>
      <c r="W147" s="58">
        <v>1711.57</v>
      </c>
      <c r="X147" s="120"/>
      <c r="Y147" s="120"/>
      <c r="Z147" s="120"/>
      <c r="AA147" s="120"/>
      <c r="AB147" s="58">
        <v>2523.79</v>
      </c>
      <c r="AC147" s="120"/>
      <c r="AD147" s="120"/>
      <c r="AE147" s="120"/>
      <c r="AF147" s="125"/>
      <c r="AG147" s="111" t="s">
        <v>364</v>
      </c>
      <c r="AH147" s="104" t="s">
        <v>478</v>
      </c>
      <c r="AI147" s="79">
        <v>4302.46</v>
      </c>
      <c r="AJ147" s="78">
        <f t="shared" si="2"/>
        <v>4.30246</v>
      </c>
    </row>
    <row r="148" spans="1:36" ht="45" customHeight="1" x14ac:dyDescent="0.25">
      <c r="A148" s="100"/>
      <c r="B148" s="96"/>
      <c r="C148" s="28"/>
      <c r="D148" s="27"/>
      <c r="E148" s="24"/>
      <c r="F148" s="122" t="s">
        <v>48</v>
      </c>
      <c r="G148" s="122"/>
      <c r="H148" s="122"/>
      <c r="I148" s="122"/>
      <c r="J148" s="25" t="s">
        <v>49</v>
      </c>
      <c r="K148" s="24" t="s">
        <v>48</v>
      </c>
      <c r="L148" s="90" t="s">
        <v>47</v>
      </c>
      <c r="M148" s="123"/>
      <c r="N148" s="124"/>
      <c r="O148" s="124"/>
      <c r="P148" s="124"/>
      <c r="Q148" s="124"/>
      <c r="R148" s="58">
        <v>350000</v>
      </c>
      <c r="S148" s="120"/>
      <c r="T148" s="120"/>
      <c r="U148" s="120"/>
      <c r="V148" s="120"/>
      <c r="W148" s="58">
        <v>700000</v>
      </c>
      <c r="X148" s="120"/>
      <c r="Y148" s="120"/>
      <c r="Z148" s="120"/>
      <c r="AA148" s="120"/>
      <c r="AB148" s="58">
        <v>1132602.1599999999</v>
      </c>
      <c r="AC148" s="120"/>
      <c r="AD148" s="120"/>
      <c r="AE148" s="120"/>
      <c r="AF148" s="125"/>
      <c r="AG148" s="111" t="s">
        <v>364</v>
      </c>
      <c r="AH148" s="104" t="s">
        <v>479</v>
      </c>
      <c r="AI148" s="79">
        <v>1754125.51</v>
      </c>
      <c r="AJ148" s="78">
        <f t="shared" si="2"/>
        <v>1754.1255100000001</v>
      </c>
    </row>
    <row r="149" spans="1:36" ht="69" customHeight="1" x14ac:dyDescent="0.25">
      <c r="A149" s="100"/>
      <c r="B149" s="96"/>
      <c r="C149" s="28"/>
      <c r="D149" s="27"/>
      <c r="E149" s="26"/>
      <c r="F149" s="24"/>
      <c r="G149" s="122" t="s">
        <v>46</v>
      </c>
      <c r="H149" s="122"/>
      <c r="I149" s="122"/>
      <c r="J149" s="25" t="s">
        <v>46</v>
      </c>
      <c r="K149" s="24" t="s">
        <v>46</v>
      </c>
      <c r="L149" s="90" t="s">
        <v>45</v>
      </c>
      <c r="M149" s="123"/>
      <c r="N149" s="124"/>
      <c r="O149" s="124"/>
      <c r="P149" s="124"/>
      <c r="Q149" s="124"/>
      <c r="R149" s="58">
        <v>350000</v>
      </c>
      <c r="S149" s="120"/>
      <c r="T149" s="120"/>
      <c r="U149" s="120"/>
      <c r="V149" s="120"/>
      <c r="W149" s="58">
        <v>632652.4</v>
      </c>
      <c r="X149" s="120"/>
      <c r="Y149" s="120"/>
      <c r="Z149" s="120"/>
      <c r="AA149" s="120"/>
      <c r="AB149" s="58">
        <v>1013739.23</v>
      </c>
      <c r="AC149" s="120"/>
      <c r="AD149" s="120"/>
      <c r="AE149" s="120"/>
      <c r="AF149" s="125"/>
      <c r="AG149" s="111" t="s">
        <v>364</v>
      </c>
      <c r="AH149" s="104" t="s">
        <v>480</v>
      </c>
      <c r="AI149" s="79">
        <v>1617518.99</v>
      </c>
      <c r="AJ149" s="78">
        <f t="shared" si="2"/>
        <v>1617.51899</v>
      </c>
    </row>
    <row r="150" spans="1:36" ht="84.75" customHeight="1" x14ac:dyDescent="0.25">
      <c r="A150" s="100"/>
      <c r="B150" s="96"/>
      <c r="C150" s="28"/>
      <c r="D150" s="27"/>
      <c r="E150" s="26"/>
      <c r="F150" s="24"/>
      <c r="G150" s="122" t="s">
        <v>44</v>
      </c>
      <c r="H150" s="122"/>
      <c r="I150" s="122"/>
      <c r="J150" s="25" t="s">
        <v>44</v>
      </c>
      <c r="K150" s="24" t="s">
        <v>44</v>
      </c>
      <c r="L150" s="90" t="s">
        <v>43</v>
      </c>
      <c r="M150" s="123"/>
      <c r="N150" s="124"/>
      <c r="O150" s="124"/>
      <c r="P150" s="124"/>
      <c r="Q150" s="124"/>
      <c r="R150" s="58">
        <v>0</v>
      </c>
      <c r="S150" s="120"/>
      <c r="T150" s="120"/>
      <c r="U150" s="120"/>
      <c r="V150" s="120"/>
      <c r="W150" s="58">
        <v>67347.600000000006</v>
      </c>
      <c r="X150" s="120"/>
      <c r="Y150" s="120"/>
      <c r="Z150" s="120"/>
      <c r="AA150" s="120"/>
      <c r="AB150" s="58">
        <v>118862.93</v>
      </c>
      <c r="AC150" s="120"/>
      <c r="AD150" s="120"/>
      <c r="AE150" s="120"/>
      <c r="AF150" s="125"/>
      <c r="AG150" s="111" t="s">
        <v>364</v>
      </c>
      <c r="AH150" s="104" t="s">
        <v>481</v>
      </c>
      <c r="AI150" s="79">
        <v>136606.51999999999</v>
      </c>
      <c r="AJ150" s="78">
        <f t="shared" si="2"/>
        <v>136.60651999999999</v>
      </c>
    </row>
    <row r="151" spans="1:36" ht="74.25" customHeight="1" x14ac:dyDescent="0.25">
      <c r="A151" s="100"/>
      <c r="B151" s="96"/>
      <c r="C151" s="28"/>
      <c r="D151" s="27"/>
      <c r="E151" s="26"/>
      <c r="F151" s="24"/>
      <c r="G151" s="122" t="s">
        <v>42</v>
      </c>
      <c r="H151" s="122"/>
      <c r="I151" s="122"/>
      <c r="J151" s="25" t="s">
        <v>42</v>
      </c>
      <c r="K151" s="24" t="s">
        <v>42</v>
      </c>
      <c r="L151" s="90" t="s">
        <v>41</v>
      </c>
      <c r="M151" s="123"/>
      <c r="N151" s="124"/>
      <c r="O151" s="124"/>
      <c r="P151" s="124"/>
      <c r="Q151" s="124"/>
      <c r="R151" s="58">
        <v>20.57</v>
      </c>
      <c r="S151" s="120"/>
      <c r="T151" s="120"/>
      <c r="U151" s="120"/>
      <c r="V151" s="120"/>
      <c r="W151" s="58">
        <v>20.57</v>
      </c>
      <c r="X151" s="120"/>
      <c r="Y151" s="120"/>
      <c r="Z151" s="120"/>
      <c r="AA151" s="120"/>
      <c r="AB151" s="58">
        <v>20.57</v>
      </c>
      <c r="AC151" s="120"/>
      <c r="AD151" s="120"/>
      <c r="AE151" s="120"/>
      <c r="AF151" s="125"/>
      <c r="AG151" s="111" t="s">
        <v>364</v>
      </c>
      <c r="AH151" s="104" t="s">
        <v>482</v>
      </c>
      <c r="AI151" s="79">
        <v>172.49</v>
      </c>
      <c r="AJ151" s="78">
        <f t="shared" si="2"/>
        <v>0.17249</v>
      </c>
    </row>
    <row r="152" spans="1:36" ht="15" customHeight="1" x14ac:dyDescent="0.25">
      <c r="A152" s="100"/>
      <c r="B152" s="116" t="s">
        <v>40</v>
      </c>
      <c r="C152" s="117"/>
      <c r="D152" s="117"/>
      <c r="E152" s="117"/>
      <c r="F152" s="117"/>
      <c r="G152" s="117"/>
      <c r="H152" s="117"/>
      <c r="I152" s="117"/>
      <c r="J152" s="25" t="s">
        <v>38</v>
      </c>
      <c r="K152" s="29" t="s">
        <v>40</v>
      </c>
      <c r="L152" s="89" t="s">
        <v>39</v>
      </c>
      <c r="M152" s="118"/>
      <c r="N152" s="119"/>
      <c r="O152" s="119"/>
      <c r="P152" s="119"/>
      <c r="Q152" s="119"/>
      <c r="R152" s="58">
        <v>15000</v>
      </c>
      <c r="S152" s="112"/>
      <c r="T152" s="112"/>
      <c r="U152" s="112"/>
      <c r="V152" s="112"/>
      <c r="W152" s="58">
        <v>15000</v>
      </c>
      <c r="X152" s="112"/>
      <c r="Y152" s="112"/>
      <c r="Z152" s="112"/>
      <c r="AA152" s="112"/>
      <c r="AB152" s="58">
        <v>15000</v>
      </c>
      <c r="AC152" s="112"/>
      <c r="AD152" s="112"/>
      <c r="AE152" s="112"/>
      <c r="AF152" s="131"/>
      <c r="AG152" s="111" t="s">
        <v>364</v>
      </c>
      <c r="AH152" s="105"/>
      <c r="AI152" s="80">
        <v>13991.11</v>
      </c>
      <c r="AJ152" s="78">
        <f t="shared" si="2"/>
        <v>13.991110000000001</v>
      </c>
    </row>
    <row r="153" spans="1:36" ht="74.25" customHeight="1" x14ac:dyDescent="0.25">
      <c r="A153" s="100"/>
      <c r="B153" s="96"/>
      <c r="C153" s="28"/>
      <c r="D153" s="27"/>
      <c r="E153" s="26"/>
      <c r="F153" s="26"/>
      <c r="G153" s="24"/>
      <c r="H153" s="122" t="s">
        <v>38</v>
      </c>
      <c r="I153" s="122"/>
      <c r="J153" s="25" t="s">
        <v>38</v>
      </c>
      <c r="K153" s="24" t="s">
        <v>38</v>
      </c>
      <c r="L153" s="90" t="s">
        <v>5</v>
      </c>
      <c r="M153" s="123"/>
      <c r="N153" s="124"/>
      <c r="O153" s="124"/>
      <c r="P153" s="124"/>
      <c r="Q153" s="124"/>
      <c r="R153" s="58">
        <v>15000</v>
      </c>
      <c r="S153" s="120"/>
      <c r="T153" s="120"/>
      <c r="U153" s="120"/>
      <c r="V153" s="120"/>
      <c r="W153" s="58">
        <v>15000</v>
      </c>
      <c r="X153" s="120"/>
      <c r="Y153" s="120"/>
      <c r="Z153" s="120"/>
      <c r="AA153" s="120"/>
      <c r="AB153" s="58">
        <v>15000</v>
      </c>
      <c r="AC153" s="120"/>
      <c r="AD153" s="120"/>
      <c r="AE153" s="120"/>
      <c r="AF153" s="125"/>
      <c r="AG153" s="111" t="s">
        <v>364</v>
      </c>
      <c r="AH153" s="104" t="s">
        <v>393</v>
      </c>
      <c r="AI153" s="79">
        <v>13991.11</v>
      </c>
      <c r="AJ153" s="78">
        <f t="shared" si="2"/>
        <v>13.991110000000001</v>
      </c>
    </row>
    <row r="154" spans="1:36" ht="35.25" customHeight="1" x14ac:dyDescent="0.25">
      <c r="A154" s="100"/>
      <c r="B154" s="116" t="s">
        <v>36</v>
      </c>
      <c r="C154" s="117"/>
      <c r="D154" s="117"/>
      <c r="E154" s="117"/>
      <c r="F154" s="117"/>
      <c r="G154" s="117"/>
      <c r="H154" s="117"/>
      <c r="I154" s="117"/>
      <c r="J154" s="25" t="s">
        <v>37</v>
      </c>
      <c r="K154" s="29" t="s">
        <v>36</v>
      </c>
      <c r="L154" s="89" t="s">
        <v>35</v>
      </c>
      <c r="M154" s="118"/>
      <c r="N154" s="119"/>
      <c r="O154" s="119"/>
      <c r="P154" s="119"/>
      <c r="Q154" s="119"/>
      <c r="R154" s="58">
        <v>0</v>
      </c>
      <c r="S154" s="112"/>
      <c r="T154" s="112"/>
      <c r="U154" s="112"/>
      <c r="V154" s="112"/>
      <c r="W154" s="58">
        <v>22827.81</v>
      </c>
      <c r="X154" s="112"/>
      <c r="Y154" s="112"/>
      <c r="Z154" s="112"/>
      <c r="AA154" s="112"/>
      <c r="AB154" s="58">
        <v>45220.160000000003</v>
      </c>
      <c r="AC154" s="112"/>
      <c r="AD154" s="112"/>
      <c r="AE154" s="112"/>
      <c r="AF154" s="131"/>
      <c r="AG154" s="111" t="s">
        <v>365</v>
      </c>
      <c r="AH154" s="105"/>
      <c r="AI154" s="80">
        <v>50565.4</v>
      </c>
      <c r="AJ154" s="78">
        <f t="shared" si="2"/>
        <v>50.565400000000004</v>
      </c>
    </row>
    <row r="155" spans="1:36" ht="57" customHeight="1" x14ac:dyDescent="0.25">
      <c r="A155" s="100"/>
      <c r="B155" s="96"/>
      <c r="C155" s="28"/>
      <c r="D155" s="27"/>
      <c r="E155" s="26"/>
      <c r="F155" s="24"/>
      <c r="G155" s="122" t="s">
        <v>34</v>
      </c>
      <c r="H155" s="122"/>
      <c r="I155" s="122"/>
      <c r="J155" s="25" t="s">
        <v>34</v>
      </c>
      <c r="K155" s="24" t="s">
        <v>34</v>
      </c>
      <c r="L155" s="90" t="s">
        <v>33</v>
      </c>
      <c r="M155" s="123"/>
      <c r="N155" s="124"/>
      <c r="O155" s="124"/>
      <c r="P155" s="124"/>
      <c r="Q155" s="124"/>
      <c r="R155" s="58">
        <v>0</v>
      </c>
      <c r="S155" s="120"/>
      <c r="T155" s="120"/>
      <c r="U155" s="120"/>
      <c r="V155" s="120"/>
      <c r="W155" s="58">
        <v>17704.86</v>
      </c>
      <c r="X155" s="120"/>
      <c r="Y155" s="120"/>
      <c r="Z155" s="120"/>
      <c r="AA155" s="120"/>
      <c r="AB155" s="58">
        <v>25729.06</v>
      </c>
      <c r="AC155" s="120"/>
      <c r="AD155" s="120"/>
      <c r="AE155" s="120"/>
      <c r="AF155" s="125"/>
      <c r="AG155" s="111" t="s">
        <v>365</v>
      </c>
      <c r="AH155" s="104" t="s">
        <v>483</v>
      </c>
      <c r="AI155" s="79">
        <v>28365.37</v>
      </c>
      <c r="AJ155" s="78">
        <f t="shared" si="2"/>
        <v>28.365369999999999</v>
      </c>
    </row>
    <row r="156" spans="1:36" ht="76.5" customHeight="1" x14ac:dyDescent="0.25">
      <c r="A156" s="100"/>
      <c r="B156" s="96"/>
      <c r="C156" s="28"/>
      <c r="D156" s="27"/>
      <c r="E156" s="26"/>
      <c r="F156" s="24"/>
      <c r="G156" s="122" t="s">
        <v>32</v>
      </c>
      <c r="H156" s="122"/>
      <c r="I156" s="122"/>
      <c r="J156" s="25" t="s">
        <v>32</v>
      </c>
      <c r="K156" s="24" t="s">
        <v>32</v>
      </c>
      <c r="L156" s="90" t="s">
        <v>31</v>
      </c>
      <c r="M156" s="123"/>
      <c r="N156" s="124"/>
      <c r="O156" s="124"/>
      <c r="P156" s="124"/>
      <c r="Q156" s="124"/>
      <c r="R156" s="58">
        <v>0</v>
      </c>
      <c r="S156" s="120"/>
      <c r="T156" s="120"/>
      <c r="U156" s="120"/>
      <c r="V156" s="120"/>
      <c r="W156" s="58">
        <v>5122.95</v>
      </c>
      <c r="X156" s="120"/>
      <c r="Y156" s="120"/>
      <c r="Z156" s="120"/>
      <c r="AA156" s="120"/>
      <c r="AB156" s="58">
        <v>19491.099999999999</v>
      </c>
      <c r="AC156" s="120"/>
      <c r="AD156" s="120"/>
      <c r="AE156" s="120"/>
      <c r="AF156" s="125"/>
      <c r="AG156" s="111" t="s">
        <v>365</v>
      </c>
      <c r="AH156" s="104" t="s">
        <v>484</v>
      </c>
      <c r="AI156" s="79">
        <v>22200.03</v>
      </c>
      <c r="AJ156" s="78">
        <f t="shared" si="2"/>
        <v>22.200029999999998</v>
      </c>
    </row>
    <row r="157" spans="1:36" ht="30" customHeight="1" x14ac:dyDescent="0.25">
      <c r="A157" s="100"/>
      <c r="B157" s="116" t="s">
        <v>30</v>
      </c>
      <c r="C157" s="117"/>
      <c r="D157" s="117"/>
      <c r="E157" s="117"/>
      <c r="F157" s="117"/>
      <c r="G157" s="117"/>
      <c r="H157" s="117"/>
      <c r="I157" s="117"/>
      <c r="J157" s="25" t="s">
        <v>30</v>
      </c>
      <c r="K157" s="29" t="s">
        <v>30</v>
      </c>
      <c r="L157" s="89" t="s">
        <v>29</v>
      </c>
      <c r="M157" s="118"/>
      <c r="N157" s="119"/>
      <c r="O157" s="119"/>
      <c r="P157" s="119"/>
      <c r="Q157" s="119"/>
      <c r="R157" s="58">
        <v>685000</v>
      </c>
      <c r="S157" s="112"/>
      <c r="T157" s="112"/>
      <c r="U157" s="112"/>
      <c r="V157" s="112"/>
      <c r="W157" s="58">
        <v>1355809.71</v>
      </c>
      <c r="X157" s="112"/>
      <c r="Y157" s="112"/>
      <c r="Z157" s="112"/>
      <c r="AA157" s="112"/>
      <c r="AB157" s="58">
        <v>7333867.3600000003</v>
      </c>
      <c r="AC157" s="112"/>
      <c r="AD157" s="112"/>
      <c r="AE157" s="112"/>
      <c r="AF157" s="131"/>
      <c r="AG157" s="111" t="s">
        <v>366</v>
      </c>
      <c r="AH157" s="105"/>
      <c r="AI157" s="80">
        <v>10071075.199999999</v>
      </c>
      <c r="AJ157" s="78">
        <f t="shared" si="2"/>
        <v>10071.075199999999</v>
      </c>
    </row>
    <row r="158" spans="1:36" ht="53.25" customHeight="1" x14ac:dyDescent="0.25">
      <c r="A158" s="100"/>
      <c r="B158" s="96"/>
      <c r="C158" s="28"/>
      <c r="D158" s="27"/>
      <c r="E158" s="24"/>
      <c r="F158" s="122" t="s">
        <v>28</v>
      </c>
      <c r="G158" s="122"/>
      <c r="H158" s="122"/>
      <c r="I158" s="122"/>
      <c r="J158" s="25" t="s">
        <v>28</v>
      </c>
      <c r="K158" s="24" t="s">
        <v>28</v>
      </c>
      <c r="L158" s="90" t="s">
        <v>27</v>
      </c>
      <c r="M158" s="123"/>
      <c r="N158" s="124"/>
      <c r="O158" s="124"/>
      <c r="P158" s="124"/>
      <c r="Q158" s="124"/>
      <c r="R158" s="58">
        <v>0</v>
      </c>
      <c r="S158" s="120"/>
      <c r="T158" s="120"/>
      <c r="U158" s="120"/>
      <c r="V158" s="120"/>
      <c r="W158" s="58">
        <v>0</v>
      </c>
      <c r="X158" s="120"/>
      <c r="Y158" s="120"/>
      <c r="Z158" s="120"/>
      <c r="AA158" s="120"/>
      <c r="AB158" s="58">
        <v>3161.92</v>
      </c>
      <c r="AC158" s="120"/>
      <c r="AD158" s="120"/>
      <c r="AE158" s="120"/>
      <c r="AF158" s="125"/>
      <c r="AG158" s="111" t="s">
        <v>366</v>
      </c>
      <c r="AH158" s="104" t="s">
        <v>485</v>
      </c>
      <c r="AI158" s="79">
        <v>3161.92</v>
      </c>
      <c r="AJ158" s="78">
        <f t="shared" si="2"/>
        <v>3.1619200000000003</v>
      </c>
    </row>
    <row r="159" spans="1:36" ht="95.25" customHeight="1" x14ac:dyDescent="0.25">
      <c r="A159" s="100"/>
      <c r="B159" s="96"/>
      <c r="C159" s="28"/>
      <c r="D159" s="27"/>
      <c r="E159" s="26"/>
      <c r="F159" s="24"/>
      <c r="G159" s="122" t="s">
        <v>26</v>
      </c>
      <c r="H159" s="122"/>
      <c r="I159" s="122"/>
      <c r="J159" s="25" t="s">
        <v>26</v>
      </c>
      <c r="K159" s="24" t="s">
        <v>26</v>
      </c>
      <c r="L159" s="90" t="s">
        <v>25</v>
      </c>
      <c r="M159" s="123"/>
      <c r="N159" s="124"/>
      <c r="O159" s="124"/>
      <c r="P159" s="124"/>
      <c r="Q159" s="124"/>
      <c r="R159" s="58">
        <v>140000</v>
      </c>
      <c r="S159" s="120"/>
      <c r="T159" s="120"/>
      <c r="U159" s="120"/>
      <c r="V159" s="120"/>
      <c r="W159" s="58">
        <v>340000</v>
      </c>
      <c r="X159" s="120"/>
      <c r="Y159" s="120"/>
      <c r="Z159" s="120"/>
      <c r="AA159" s="120"/>
      <c r="AB159" s="58">
        <v>922838.08</v>
      </c>
      <c r="AC159" s="120"/>
      <c r="AD159" s="120"/>
      <c r="AE159" s="120"/>
      <c r="AF159" s="125"/>
      <c r="AG159" s="111" t="s">
        <v>366</v>
      </c>
      <c r="AH159" s="104" t="s">
        <v>486</v>
      </c>
      <c r="AI159" s="79">
        <v>1493225.91</v>
      </c>
      <c r="AJ159" s="78">
        <f t="shared" si="2"/>
        <v>1493.2259099999999</v>
      </c>
    </row>
    <row r="160" spans="1:36" ht="84.75" customHeight="1" x14ac:dyDescent="0.25">
      <c r="A160" s="100"/>
      <c r="B160" s="96"/>
      <c r="C160" s="28"/>
      <c r="D160" s="27"/>
      <c r="E160" s="26"/>
      <c r="F160" s="24"/>
      <c r="G160" s="122" t="s">
        <v>24</v>
      </c>
      <c r="H160" s="122"/>
      <c r="I160" s="122"/>
      <c r="J160" s="25" t="s">
        <v>24</v>
      </c>
      <c r="K160" s="24" t="s">
        <v>24</v>
      </c>
      <c r="L160" s="90" t="s">
        <v>23</v>
      </c>
      <c r="M160" s="123"/>
      <c r="N160" s="124"/>
      <c r="O160" s="124"/>
      <c r="P160" s="124"/>
      <c r="Q160" s="124"/>
      <c r="R160" s="58">
        <v>40000</v>
      </c>
      <c r="S160" s="120"/>
      <c r="T160" s="120"/>
      <c r="U160" s="120"/>
      <c r="V160" s="120"/>
      <c r="W160" s="58">
        <v>140000</v>
      </c>
      <c r="X160" s="120"/>
      <c r="Y160" s="120"/>
      <c r="Z160" s="120"/>
      <c r="AA160" s="120"/>
      <c r="AB160" s="58">
        <v>240000</v>
      </c>
      <c r="AC160" s="120"/>
      <c r="AD160" s="120"/>
      <c r="AE160" s="120"/>
      <c r="AF160" s="125"/>
      <c r="AG160" s="111" t="s">
        <v>366</v>
      </c>
      <c r="AH160" s="104" t="s">
        <v>487</v>
      </c>
      <c r="AI160" s="79">
        <v>289044.12</v>
      </c>
      <c r="AJ160" s="78">
        <f t="shared" si="2"/>
        <v>289.04412000000002</v>
      </c>
    </row>
    <row r="161" spans="1:36" ht="42.75" customHeight="1" x14ac:dyDescent="0.25">
      <c r="A161" s="100"/>
      <c r="B161" s="96"/>
      <c r="C161" s="28"/>
      <c r="D161" s="27"/>
      <c r="E161" s="26"/>
      <c r="F161" s="24"/>
      <c r="G161" s="122" t="s">
        <v>22</v>
      </c>
      <c r="H161" s="122"/>
      <c r="I161" s="122"/>
      <c r="J161" s="25" t="s">
        <v>22</v>
      </c>
      <c r="K161" s="24" t="s">
        <v>22</v>
      </c>
      <c r="L161" s="90" t="s">
        <v>21</v>
      </c>
      <c r="M161" s="123"/>
      <c r="N161" s="124"/>
      <c r="O161" s="124"/>
      <c r="P161" s="124"/>
      <c r="Q161" s="124"/>
      <c r="R161" s="58">
        <v>258483.5</v>
      </c>
      <c r="S161" s="120"/>
      <c r="T161" s="120"/>
      <c r="U161" s="120"/>
      <c r="V161" s="120"/>
      <c r="W161" s="58">
        <v>517483.5</v>
      </c>
      <c r="X161" s="120"/>
      <c r="Y161" s="120"/>
      <c r="Z161" s="120"/>
      <c r="AA161" s="120"/>
      <c r="AB161" s="58">
        <v>776483.5</v>
      </c>
      <c r="AC161" s="120"/>
      <c r="AD161" s="120"/>
      <c r="AE161" s="120"/>
      <c r="AF161" s="125"/>
      <c r="AG161" s="111" t="s">
        <v>366</v>
      </c>
      <c r="AH161" s="104" t="s">
        <v>488</v>
      </c>
      <c r="AI161" s="79">
        <v>1384835.31</v>
      </c>
      <c r="AJ161" s="78">
        <f t="shared" si="2"/>
        <v>1384.8353100000002</v>
      </c>
    </row>
    <row r="162" spans="1:36" ht="116.25" customHeight="1" x14ac:dyDescent="0.25">
      <c r="A162" s="100"/>
      <c r="B162" s="96"/>
      <c r="C162" s="28"/>
      <c r="D162" s="27"/>
      <c r="E162" s="26"/>
      <c r="F162" s="24"/>
      <c r="G162" s="122" t="s">
        <v>20</v>
      </c>
      <c r="H162" s="122"/>
      <c r="I162" s="122"/>
      <c r="J162" s="25" t="s">
        <v>20</v>
      </c>
      <c r="K162" s="24" t="s">
        <v>20</v>
      </c>
      <c r="L162" s="90" t="s">
        <v>19</v>
      </c>
      <c r="M162" s="123"/>
      <c r="N162" s="124"/>
      <c r="O162" s="124"/>
      <c r="P162" s="124"/>
      <c r="Q162" s="124"/>
      <c r="R162" s="58">
        <v>516.5</v>
      </c>
      <c r="S162" s="120"/>
      <c r="T162" s="120"/>
      <c r="U162" s="120"/>
      <c r="V162" s="120"/>
      <c r="W162" s="58">
        <v>516.5</v>
      </c>
      <c r="X162" s="120"/>
      <c r="Y162" s="120"/>
      <c r="Z162" s="120"/>
      <c r="AA162" s="120"/>
      <c r="AB162" s="58">
        <v>516.5</v>
      </c>
      <c r="AC162" s="120"/>
      <c r="AD162" s="120"/>
      <c r="AE162" s="120"/>
      <c r="AF162" s="125"/>
      <c r="AG162" s="111" t="s">
        <v>366</v>
      </c>
      <c r="AH162" s="104" t="s">
        <v>489</v>
      </c>
      <c r="AI162" s="79">
        <v>516.5</v>
      </c>
      <c r="AJ162" s="78">
        <f t="shared" si="2"/>
        <v>0.51649999999999996</v>
      </c>
    </row>
    <row r="163" spans="1:36" ht="95.25" customHeight="1" x14ac:dyDescent="0.25">
      <c r="A163" s="100"/>
      <c r="B163" s="96"/>
      <c r="C163" s="28"/>
      <c r="D163" s="27"/>
      <c r="E163" s="24"/>
      <c r="F163" s="122" t="s">
        <v>18</v>
      </c>
      <c r="G163" s="122"/>
      <c r="H163" s="122"/>
      <c r="I163" s="122"/>
      <c r="J163" s="25" t="s">
        <v>16</v>
      </c>
      <c r="K163" s="24" t="s">
        <v>18</v>
      </c>
      <c r="L163" s="90" t="s">
        <v>17</v>
      </c>
      <c r="M163" s="123"/>
      <c r="N163" s="124"/>
      <c r="O163" s="124"/>
      <c r="P163" s="124"/>
      <c r="Q163" s="124"/>
      <c r="R163" s="58">
        <v>40000</v>
      </c>
      <c r="S163" s="120"/>
      <c r="T163" s="120"/>
      <c r="U163" s="120"/>
      <c r="V163" s="120"/>
      <c r="W163" s="58">
        <v>90000</v>
      </c>
      <c r="X163" s="120"/>
      <c r="Y163" s="120"/>
      <c r="Z163" s="120"/>
      <c r="AA163" s="120"/>
      <c r="AB163" s="58">
        <v>3679382.54</v>
      </c>
      <c r="AC163" s="120"/>
      <c r="AD163" s="120"/>
      <c r="AE163" s="120"/>
      <c r="AF163" s="125"/>
      <c r="AG163" s="111" t="s">
        <v>366</v>
      </c>
      <c r="AH163" s="104" t="s">
        <v>490</v>
      </c>
      <c r="AI163" s="79">
        <v>4243125</v>
      </c>
      <c r="AJ163" s="78">
        <f t="shared" si="2"/>
        <v>4243.125</v>
      </c>
    </row>
    <row r="164" spans="1:36" ht="95.25" customHeight="1" x14ac:dyDescent="0.25">
      <c r="A164" s="100"/>
      <c r="B164" s="96"/>
      <c r="C164" s="28"/>
      <c r="D164" s="27"/>
      <c r="E164" s="26"/>
      <c r="F164" s="24"/>
      <c r="G164" s="122" t="s">
        <v>16</v>
      </c>
      <c r="H164" s="122"/>
      <c r="I164" s="122"/>
      <c r="J164" s="25" t="s">
        <v>16</v>
      </c>
      <c r="K164" s="24" t="s">
        <v>16</v>
      </c>
      <c r="L164" s="90" t="s">
        <v>15</v>
      </c>
      <c r="M164" s="123"/>
      <c r="N164" s="124"/>
      <c r="O164" s="124"/>
      <c r="P164" s="124"/>
      <c r="Q164" s="124"/>
      <c r="R164" s="58">
        <v>40000</v>
      </c>
      <c r="S164" s="120"/>
      <c r="T164" s="120"/>
      <c r="U164" s="120"/>
      <c r="V164" s="120"/>
      <c r="W164" s="58">
        <v>90000</v>
      </c>
      <c r="X164" s="120"/>
      <c r="Y164" s="120"/>
      <c r="Z164" s="120"/>
      <c r="AA164" s="120"/>
      <c r="AB164" s="58">
        <v>3679382.54</v>
      </c>
      <c r="AC164" s="120"/>
      <c r="AD164" s="120"/>
      <c r="AE164" s="120"/>
      <c r="AF164" s="125"/>
      <c r="AG164" s="111" t="s">
        <v>366</v>
      </c>
      <c r="AH164" s="104" t="s">
        <v>491</v>
      </c>
      <c r="AI164" s="79">
        <v>4243125</v>
      </c>
      <c r="AJ164" s="78">
        <f t="shared" si="2"/>
        <v>4243.125</v>
      </c>
    </row>
    <row r="165" spans="1:36" ht="63.75" customHeight="1" x14ac:dyDescent="0.25">
      <c r="A165" s="100"/>
      <c r="B165" s="96"/>
      <c r="C165" s="28"/>
      <c r="D165" s="27"/>
      <c r="E165" s="26"/>
      <c r="F165" s="24"/>
      <c r="G165" s="122" t="s">
        <v>14</v>
      </c>
      <c r="H165" s="122"/>
      <c r="I165" s="122"/>
      <c r="J165" s="25" t="s">
        <v>14</v>
      </c>
      <c r="K165" s="24" t="s">
        <v>14</v>
      </c>
      <c r="L165" s="90" t="s">
        <v>13</v>
      </c>
      <c r="M165" s="123"/>
      <c r="N165" s="124"/>
      <c r="O165" s="124"/>
      <c r="P165" s="124"/>
      <c r="Q165" s="124"/>
      <c r="R165" s="58">
        <v>50000</v>
      </c>
      <c r="S165" s="120"/>
      <c r="T165" s="120"/>
      <c r="U165" s="120"/>
      <c r="V165" s="120"/>
      <c r="W165" s="58">
        <v>605000</v>
      </c>
      <c r="X165" s="120"/>
      <c r="Y165" s="120"/>
      <c r="Z165" s="120"/>
      <c r="AA165" s="120"/>
      <c r="AB165" s="58">
        <v>1469175.8</v>
      </c>
      <c r="AC165" s="120"/>
      <c r="AD165" s="120"/>
      <c r="AE165" s="120"/>
      <c r="AF165" s="125"/>
      <c r="AG165" s="111" t="s">
        <v>366</v>
      </c>
      <c r="AH165" s="104" t="s">
        <v>492</v>
      </c>
      <c r="AI165" s="79">
        <v>1848314.04</v>
      </c>
      <c r="AJ165" s="78">
        <f t="shared" si="2"/>
        <v>1848.31404</v>
      </c>
    </row>
    <row r="166" spans="1:36" ht="95.25" customHeight="1" x14ac:dyDescent="0.25">
      <c r="A166" s="100"/>
      <c r="B166" s="96"/>
      <c r="C166" s="28"/>
      <c r="D166" s="27"/>
      <c r="E166" s="26"/>
      <c r="F166" s="24"/>
      <c r="G166" s="122" t="s">
        <v>12</v>
      </c>
      <c r="H166" s="122"/>
      <c r="I166" s="122"/>
      <c r="J166" s="25" t="s">
        <v>12</v>
      </c>
      <c r="K166" s="24" t="s">
        <v>12</v>
      </c>
      <c r="L166" s="90" t="s">
        <v>11</v>
      </c>
      <c r="M166" s="123"/>
      <c r="N166" s="124"/>
      <c r="O166" s="124"/>
      <c r="P166" s="124"/>
      <c r="Q166" s="124"/>
      <c r="R166" s="58">
        <v>0</v>
      </c>
      <c r="S166" s="120"/>
      <c r="T166" s="120"/>
      <c r="U166" s="120"/>
      <c r="V166" s="120"/>
      <c r="W166" s="58">
        <v>6809.71</v>
      </c>
      <c r="X166" s="120"/>
      <c r="Y166" s="120"/>
      <c r="Z166" s="120"/>
      <c r="AA166" s="120"/>
      <c r="AB166" s="58">
        <v>47309.02</v>
      </c>
      <c r="AC166" s="120"/>
      <c r="AD166" s="120"/>
      <c r="AE166" s="120"/>
      <c r="AF166" s="125"/>
      <c r="AG166" s="111" t="s">
        <v>366</v>
      </c>
      <c r="AH166" s="104" t="s">
        <v>493</v>
      </c>
      <c r="AI166" s="79">
        <v>49224.37</v>
      </c>
      <c r="AJ166" s="78">
        <f t="shared" si="2"/>
        <v>49.22437</v>
      </c>
    </row>
    <row r="167" spans="1:36" ht="74.25" customHeight="1" x14ac:dyDescent="0.25">
      <c r="A167" s="100"/>
      <c r="B167" s="96"/>
      <c r="C167" s="28"/>
      <c r="D167" s="27"/>
      <c r="E167" s="26"/>
      <c r="F167" s="24"/>
      <c r="G167" s="122" t="s">
        <v>10</v>
      </c>
      <c r="H167" s="122"/>
      <c r="I167" s="122"/>
      <c r="J167" s="25" t="s">
        <v>10</v>
      </c>
      <c r="K167" s="24" t="s">
        <v>10</v>
      </c>
      <c r="L167" s="90" t="s">
        <v>9</v>
      </c>
      <c r="M167" s="123"/>
      <c r="N167" s="124"/>
      <c r="O167" s="124"/>
      <c r="P167" s="124"/>
      <c r="Q167" s="124"/>
      <c r="R167" s="58">
        <v>-4000</v>
      </c>
      <c r="S167" s="120"/>
      <c r="T167" s="120"/>
      <c r="U167" s="120"/>
      <c r="V167" s="120"/>
      <c r="W167" s="58">
        <v>1000</v>
      </c>
      <c r="X167" s="120"/>
      <c r="Y167" s="120"/>
      <c r="Z167" s="120"/>
      <c r="AA167" s="120"/>
      <c r="AB167" s="58">
        <v>1000</v>
      </c>
      <c r="AC167" s="120"/>
      <c r="AD167" s="120"/>
      <c r="AE167" s="120"/>
      <c r="AF167" s="125"/>
      <c r="AG167" s="111" t="s">
        <v>366</v>
      </c>
      <c r="AH167" s="104" t="s">
        <v>408</v>
      </c>
      <c r="AI167" s="79">
        <v>2595.3000000000002</v>
      </c>
      <c r="AJ167" s="78">
        <f t="shared" si="2"/>
        <v>2.5953000000000004</v>
      </c>
    </row>
    <row r="168" spans="1:36" ht="74.25" customHeight="1" x14ac:dyDescent="0.25">
      <c r="A168" s="100"/>
      <c r="B168" s="96"/>
      <c r="C168" s="28"/>
      <c r="D168" s="27"/>
      <c r="E168" s="26"/>
      <c r="F168" s="24"/>
      <c r="G168" s="122" t="s">
        <v>8</v>
      </c>
      <c r="H168" s="122"/>
      <c r="I168" s="122"/>
      <c r="J168" s="25" t="s">
        <v>8</v>
      </c>
      <c r="K168" s="24" t="s">
        <v>8</v>
      </c>
      <c r="L168" s="90" t="s">
        <v>7</v>
      </c>
      <c r="M168" s="123"/>
      <c r="N168" s="124"/>
      <c r="O168" s="124"/>
      <c r="P168" s="124"/>
      <c r="Q168" s="124"/>
      <c r="R168" s="58">
        <v>0</v>
      </c>
      <c r="S168" s="120"/>
      <c r="T168" s="120"/>
      <c r="U168" s="120"/>
      <c r="V168" s="120"/>
      <c r="W168" s="58">
        <v>0</v>
      </c>
      <c r="X168" s="120"/>
      <c r="Y168" s="120"/>
      <c r="Z168" s="120"/>
      <c r="AA168" s="120"/>
      <c r="AB168" s="58">
        <v>329000</v>
      </c>
      <c r="AC168" s="120"/>
      <c r="AD168" s="120"/>
      <c r="AE168" s="120"/>
      <c r="AF168" s="125"/>
      <c r="AG168" s="111" t="s">
        <v>366</v>
      </c>
      <c r="AH168" s="104" t="s">
        <v>409</v>
      </c>
      <c r="AI168" s="79">
        <v>683718</v>
      </c>
      <c r="AJ168" s="78">
        <f t="shared" si="2"/>
        <v>683.71799999999996</v>
      </c>
    </row>
    <row r="169" spans="1:36" ht="74.25" customHeight="1" x14ac:dyDescent="0.25">
      <c r="A169" s="100"/>
      <c r="B169" s="96"/>
      <c r="C169" s="28"/>
      <c r="D169" s="27"/>
      <c r="E169" s="26"/>
      <c r="F169" s="26"/>
      <c r="G169" s="24"/>
      <c r="H169" s="122" t="s">
        <v>6</v>
      </c>
      <c r="I169" s="122"/>
      <c r="J169" s="25" t="s">
        <v>6</v>
      </c>
      <c r="K169" s="24" t="s">
        <v>6</v>
      </c>
      <c r="L169" s="90" t="s">
        <v>5</v>
      </c>
      <c r="M169" s="123"/>
      <c r="N169" s="124"/>
      <c r="O169" s="124"/>
      <c r="P169" s="124"/>
      <c r="Q169" s="124"/>
      <c r="R169" s="58">
        <v>10000</v>
      </c>
      <c r="S169" s="120"/>
      <c r="T169" s="120"/>
      <c r="U169" s="120"/>
      <c r="V169" s="120"/>
      <c r="W169" s="58">
        <v>10000</v>
      </c>
      <c r="X169" s="120"/>
      <c r="Y169" s="120"/>
      <c r="Z169" s="120"/>
      <c r="AA169" s="120"/>
      <c r="AB169" s="58">
        <v>15000</v>
      </c>
      <c r="AC169" s="120"/>
      <c r="AD169" s="120"/>
      <c r="AE169" s="120"/>
      <c r="AF169" s="125"/>
      <c r="AG169" s="111" t="s">
        <v>366</v>
      </c>
      <c r="AH169" s="104" t="s">
        <v>393</v>
      </c>
      <c r="AI169" s="79">
        <v>15063.97</v>
      </c>
      <c r="AJ169" s="78">
        <f t="shared" si="2"/>
        <v>15.063969999999999</v>
      </c>
    </row>
    <row r="170" spans="1:36" ht="42.75" customHeight="1" thickBot="1" x14ac:dyDescent="0.3">
      <c r="A170" s="109"/>
      <c r="B170" s="98"/>
      <c r="C170" s="23"/>
      <c r="D170" s="22"/>
      <c r="E170" s="20"/>
      <c r="F170" s="139" t="s">
        <v>4</v>
      </c>
      <c r="G170" s="139"/>
      <c r="H170" s="139"/>
      <c r="I170" s="139"/>
      <c r="J170" s="21" t="s">
        <v>4</v>
      </c>
      <c r="K170" s="20" t="s">
        <v>4</v>
      </c>
      <c r="L170" s="90" t="s">
        <v>3</v>
      </c>
      <c r="M170" s="140"/>
      <c r="N170" s="141"/>
      <c r="O170" s="141"/>
      <c r="P170" s="141"/>
      <c r="Q170" s="141"/>
      <c r="R170" s="59">
        <v>0</v>
      </c>
      <c r="S170" s="142"/>
      <c r="T170" s="142"/>
      <c r="U170" s="142"/>
      <c r="V170" s="142"/>
      <c r="W170" s="59">
        <v>0</v>
      </c>
      <c r="X170" s="142"/>
      <c r="Y170" s="142"/>
      <c r="Z170" s="142"/>
      <c r="AA170" s="142"/>
      <c r="AB170" s="59">
        <v>0</v>
      </c>
      <c r="AC170" s="142"/>
      <c r="AD170" s="142"/>
      <c r="AE170" s="142"/>
      <c r="AF170" s="143"/>
      <c r="AG170" s="111" t="s">
        <v>366</v>
      </c>
      <c r="AH170" s="108" t="s">
        <v>494</v>
      </c>
      <c r="AI170" s="83">
        <v>58250.76</v>
      </c>
      <c r="AJ170" s="78">
        <f t="shared" si="2"/>
        <v>58.25076</v>
      </c>
    </row>
    <row r="171" spans="1:36" ht="409.6" hidden="1" customHeight="1" x14ac:dyDescent="0.2">
      <c r="A171" s="11"/>
      <c r="B171" s="19"/>
      <c r="C171" s="19"/>
      <c r="D171" s="19"/>
      <c r="E171" s="19"/>
      <c r="F171" s="19"/>
      <c r="G171" s="19"/>
      <c r="H171" s="19"/>
      <c r="I171" s="19"/>
      <c r="J171" s="19" t="s">
        <v>2</v>
      </c>
      <c r="K171" s="18" t="s">
        <v>1</v>
      </c>
      <c r="L171" s="17" t="s">
        <v>1</v>
      </c>
      <c r="M171" s="16"/>
      <c r="N171" s="15"/>
      <c r="O171" s="14"/>
      <c r="P171" s="14"/>
      <c r="Q171" s="14"/>
      <c r="R171" s="13">
        <v>899146379.75999999</v>
      </c>
      <c r="S171" s="13"/>
      <c r="T171" s="13"/>
      <c r="U171" s="13"/>
      <c r="V171" s="13"/>
      <c r="W171" s="13">
        <v>952461463.40999997</v>
      </c>
      <c r="X171" s="13"/>
      <c r="Y171" s="13"/>
      <c r="Z171" s="13"/>
      <c r="AA171" s="13"/>
      <c r="AB171" s="13">
        <v>1014420506.03</v>
      </c>
      <c r="AC171" s="13"/>
      <c r="AD171" s="13"/>
      <c r="AE171" s="13"/>
      <c r="AF171" s="13"/>
      <c r="AG171" s="13">
        <v>1099737323.1700001</v>
      </c>
      <c r="AH171" s="13"/>
      <c r="AI171" s="12">
        <v>1075063048.1099999</v>
      </c>
      <c r="AJ171" s="40">
        <f t="shared" si="2"/>
        <v>1075063.0481099999</v>
      </c>
    </row>
    <row r="172" spans="1:36" ht="15" hidden="1" customHeight="1" thickBot="1" x14ac:dyDescent="0.25">
      <c r="A172" s="11"/>
      <c r="B172" s="10"/>
      <c r="C172" s="10"/>
      <c r="D172" s="10"/>
      <c r="E172" s="10"/>
      <c r="F172" s="10"/>
      <c r="G172" s="10"/>
      <c r="H172" s="10"/>
      <c r="I172" s="10"/>
      <c r="J172" s="9"/>
      <c r="K172" s="8" t="s">
        <v>0</v>
      </c>
      <c r="L172" s="8"/>
      <c r="M172" s="4"/>
      <c r="N172" s="5"/>
      <c r="O172" s="7">
        <v>0</v>
      </c>
      <c r="P172" s="5">
        <v>0</v>
      </c>
      <c r="Q172" s="4">
        <v>0</v>
      </c>
      <c r="R172" s="5">
        <v>899146379.75999999</v>
      </c>
      <c r="S172" s="6">
        <v>0</v>
      </c>
      <c r="T172" s="5">
        <v>0</v>
      </c>
      <c r="U172" s="5">
        <v>0</v>
      </c>
      <c r="V172" s="5">
        <v>0</v>
      </c>
      <c r="W172" s="5">
        <v>952461463.40999997</v>
      </c>
      <c r="X172" s="5">
        <v>0</v>
      </c>
      <c r="Y172" s="5">
        <v>0</v>
      </c>
      <c r="Z172" s="5">
        <v>0</v>
      </c>
      <c r="AA172" s="5">
        <v>0</v>
      </c>
      <c r="AB172" s="5">
        <v>1014420506.03</v>
      </c>
      <c r="AC172" s="5">
        <v>0</v>
      </c>
      <c r="AD172" s="5">
        <v>0</v>
      </c>
      <c r="AE172" s="5">
        <v>0</v>
      </c>
      <c r="AF172" s="5">
        <v>0</v>
      </c>
      <c r="AG172" s="4">
        <v>1099737323.1700001</v>
      </c>
      <c r="AH172" s="4"/>
      <c r="AI172" s="4">
        <v>1075063048.1099999</v>
      </c>
      <c r="AJ172" s="40">
        <f t="shared" si="2"/>
        <v>1075063.0481099999</v>
      </c>
    </row>
    <row r="173" spans="1:36" ht="11.2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"/>
      <c r="AJ173" s="1"/>
    </row>
    <row r="174" spans="1:36" ht="11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"/>
      <c r="AJ174" s="1"/>
    </row>
  </sheetData>
  <mergeCells count="795">
    <mergeCell ref="H169:I169"/>
    <mergeCell ref="M169:Q169"/>
    <mergeCell ref="S169:V169"/>
    <mergeCell ref="X169:AA169"/>
    <mergeCell ref="AC169:AF169"/>
    <mergeCell ref="L6:AI6"/>
    <mergeCell ref="L7:AI7"/>
    <mergeCell ref="L8:AI8"/>
    <mergeCell ref="AJ9:AJ10"/>
    <mergeCell ref="AG9:AH9"/>
    <mergeCell ref="AC131:AF131"/>
    <mergeCell ref="H133:I133"/>
    <mergeCell ref="M133:Q133"/>
    <mergeCell ref="S133:V133"/>
    <mergeCell ref="X133:AA133"/>
    <mergeCell ref="AC133:AF133"/>
    <mergeCell ref="H135:I135"/>
    <mergeCell ref="M135:Q135"/>
    <mergeCell ref="S135:V135"/>
    <mergeCell ref="X135:AA135"/>
    <mergeCell ref="AC135:AF135"/>
    <mergeCell ref="H117:I117"/>
    <mergeCell ref="M117:Q117"/>
    <mergeCell ref="S117:V117"/>
    <mergeCell ref="M116:Q116"/>
    <mergeCell ref="S116:V116"/>
    <mergeCell ref="X116:AA116"/>
    <mergeCell ref="AC116:AF116"/>
    <mergeCell ref="F111:I111"/>
    <mergeCell ref="M111:Q111"/>
    <mergeCell ref="S111:V111"/>
    <mergeCell ref="X111:AA111"/>
    <mergeCell ref="AC111:AF111"/>
    <mergeCell ref="F115:I115"/>
    <mergeCell ref="M115:Q115"/>
    <mergeCell ref="AC166:AF166"/>
    <mergeCell ref="G167:I167"/>
    <mergeCell ref="M167:Q167"/>
    <mergeCell ref="S167:V167"/>
    <mergeCell ref="X167:AA167"/>
    <mergeCell ref="AC167:AF167"/>
    <mergeCell ref="G168:I168"/>
    <mergeCell ref="M168:Q168"/>
    <mergeCell ref="S168:V168"/>
    <mergeCell ref="X168:AA168"/>
    <mergeCell ref="AC168:AF168"/>
    <mergeCell ref="G161:I161"/>
    <mergeCell ref="M161:Q161"/>
    <mergeCell ref="S161:V161"/>
    <mergeCell ref="X161:AA161"/>
    <mergeCell ref="AC161:AF161"/>
    <mergeCell ref="G162:I162"/>
    <mergeCell ref="M162:Q162"/>
    <mergeCell ref="S162:V162"/>
    <mergeCell ref="X162:AA162"/>
    <mergeCell ref="AC162:AF162"/>
    <mergeCell ref="G159:I159"/>
    <mergeCell ref="M159:Q159"/>
    <mergeCell ref="S159:V159"/>
    <mergeCell ref="X159:AA159"/>
    <mergeCell ref="AC159:AF159"/>
    <mergeCell ref="G160:I160"/>
    <mergeCell ref="M160:Q160"/>
    <mergeCell ref="S160:V160"/>
    <mergeCell ref="X160:AA160"/>
    <mergeCell ref="AC160:AF160"/>
    <mergeCell ref="AC151:AF151"/>
    <mergeCell ref="G155:I155"/>
    <mergeCell ref="M155:Q155"/>
    <mergeCell ref="S155:V155"/>
    <mergeCell ref="X155:AA155"/>
    <mergeCell ref="AC155:AF155"/>
    <mergeCell ref="G156:I156"/>
    <mergeCell ref="M156:Q156"/>
    <mergeCell ref="S156:V156"/>
    <mergeCell ref="X156:AA156"/>
    <mergeCell ref="AC156:AF156"/>
    <mergeCell ref="H153:I153"/>
    <mergeCell ref="M153:Q153"/>
    <mergeCell ref="S153:V153"/>
    <mergeCell ref="X153:AA153"/>
    <mergeCell ref="AC153:AF153"/>
    <mergeCell ref="AC152:AF152"/>
    <mergeCell ref="B154:I154"/>
    <mergeCell ref="M154:Q154"/>
    <mergeCell ref="S154:V154"/>
    <mergeCell ref="X154:AA154"/>
    <mergeCell ref="AC154:AF154"/>
    <mergeCell ref="B152:I152"/>
    <mergeCell ref="M152:Q152"/>
    <mergeCell ref="AC144:AF144"/>
    <mergeCell ref="G146:I146"/>
    <mergeCell ref="M146:Q146"/>
    <mergeCell ref="S146:V146"/>
    <mergeCell ref="X146:AA146"/>
    <mergeCell ref="AC146:AF146"/>
    <mergeCell ref="G147:I147"/>
    <mergeCell ref="M147:Q147"/>
    <mergeCell ref="S147:V147"/>
    <mergeCell ref="X147:AA147"/>
    <mergeCell ref="AC147:AF147"/>
    <mergeCell ref="G134:I134"/>
    <mergeCell ref="M134:Q134"/>
    <mergeCell ref="S134:V134"/>
    <mergeCell ref="X134:AA134"/>
    <mergeCell ref="AC134:AF134"/>
    <mergeCell ref="G137:I137"/>
    <mergeCell ref="M137:Q137"/>
    <mergeCell ref="S137:V137"/>
    <mergeCell ref="X137:AA137"/>
    <mergeCell ref="AC137:AF137"/>
    <mergeCell ref="E136:I136"/>
    <mergeCell ref="M136:Q136"/>
    <mergeCell ref="S136:V136"/>
    <mergeCell ref="X136:AA136"/>
    <mergeCell ref="AC136:AF136"/>
    <mergeCell ref="G125:I125"/>
    <mergeCell ref="M125:Q125"/>
    <mergeCell ref="S125:V125"/>
    <mergeCell ref="X125:AA125"/>
    <mergeCell ref="AC125:AF125"/>
    <mergeCell ref="G126:I126"/>
    <mergeCell ref="M126:Q126"/>
    <mergeCell ref="S126:V126"/>
    <mergeCell ref="X126:AA126"/>
    <mergeCell ref="AC126:AF126"/>
    <mergeCell ref="AC121:AF121"/>
    <mergeCell ref="G122:I122"/>
    <mergeCell ref="M122:Q122"/>
    <mergeCell ref="S122:V122"/>
    <mergeCell ref="X122:AA122"/>
    <mergeCell ref="AC122:AF122"/>
    <mergeCell ref="G124:I124"/>
    <mergeCell ref="M124:Q124"/>
    <mergeCell ref="S124:V124"/>
    <mergeCell ref="X124:AA124"/>
    <mergeCell ref="AC124:AF124"/>
    <mergeCell ref="G105:I105"/>
    <mergeCell ref="M105:Q105"/>
    <mergeCell ref="S105:V105"/>
    <mergeCell ref="X105:AA105"/>
    <mergeCell ref="AC105:AF105"/>
    <mergeCell ref="X104:AA104"/>
    <mergeCell ref="AC104:AF104"/>
    <mergeCell ref="M120:Q120"/>
    <mergeCell ref="S120:V120"/>
    <mergeCell ref="X120:AA120"/>
    <mergeCell ref="AC120:AF120"/>
    <mergeCell ref="X117:AA117"/>
    <mergeCell ref="AC117:AF117"/>
    <mergeCell ref="H118:I118"/>
    <mergeCell ref="M118:Q118"/>
    <mergeCell ref="S118:V118"/>
    <mergeCell ref="X118:AA118"/>
    <mergeCell ref="AC118:AF118"/>
    <mergeCell ref="H107:I107"/>
    <mergeCell ref="M107:Q107"/>
    <mergeCell ref="S107:V107"/>
    <mergeCell ref="X107:AA107"/>
    <mergeCell ref="AC107:AF107"/>
    <mergeCell ref="H116:I116"/>
    <mergeCell ref="G91:I91"/>
    <mergeCell ref="M91:Q91"/>
    <mergeCell ref="S91:V91"/>
    <mergeCell ref="X91:AA91"/>
    <mergeCell ref="AC91:AF91"/>
    <mergeCell ref="G92:I92"/>
    <mergeCell ref="M92:Q92"/>
    <mergeCell ref="S92:V92"/>
    <mergeCell ref="X92:AA92"/>
    <mergeCell ref="AC92:AF92"/>
    <mergeCell ref="G89:I89"/>
    <mergeCell ref="M89:Q89"/>
    <mergeCell ref="S89:V89"/>
    <mergeCell ref="X89:AA89"/>
    <mergeCell ref="AC89:AF89"/>
    <mergeCell ref="G90:I90"/>
    <mergeCell ref="M90:Q90"/>
    <mergeCell ref="S90:V90"/>
    <mergeCell ref="X90:AA90"/>
    <mergeCell ref="AC90:AF90"/>
    <mergeCell ref="G87:I87"/>
    <mergeCell ref="M87:Q87"/>
    <mergeCell ref="S87:V87"/>
    <mergeCell ref="X87:AA87"/>
    <mergeCell ref="AC87:AF87"/>
    <mergeCell ref="G88:I88"/>
    <mergeCell ref="M88:Q88"/>
    <mergeCell ref="S88:V88"/>
    <mergeCell ref="X88:AA88"/>
    <mergeCell ref="AC88:AF88"/>
    <mergeCell ref="G85:I85"/>
    <mergeCell ref="M85:Q85"/>
    <mergeCell ref="S85:V85"/>
    <mergeCell ref="X85:AA85"/>
    <mergeCell ref="AC85:AF85"/>
    <mergeCell ref="G86:I86"/>
    <mergeCell ref="M86:Q86"/>
    <mergeCell ref="S86:V86"/>
    <mergeCell ref="X86:AA86"/>
    <mergeCell ref="AC86:AF86"/>
    <mergeCell ref="G83:I83"/>
    <mergeCell ref="M83:Q83"/>
    <mergeCell ref="S83:V83"/>
    <mergeCell ref="X83:AA83"/>
    <mergeCell ref="AC83:AF83"/>
    <mergeCell ref="G84:I84"/>
    <mergeCell ref="M84:Q84"/>
    <mergeCell ref="S84:V84"/>
    <mergeCell ref="X84:AA84"/>
    <mergeCell ref="AC84:AF84"/>
    <mergeCell ref="G81:I81"/>
    <mergeCell ref="M81:Q81"/>
    <mergeCell ref="S81:V81"/>
    <mergeCell ref="X81:AA81"/>
    <mergeCell ref="AC81:AF81"/>
    <mergeCell ref="G82:I82"/>
    <mergeCell ref="M82:Q82"/>
    <mergeCell ref="S82:V82"/>
    <mergeCell ref="X82:AA82"/>
    <mergeCell ref="AC82:AF82"/>
    <mergeCell ref="G79:I79"/>
    <mergeCell ref="M79:Q79"/>
    <mergeCell ref="S79:V79"/>
    <mergeCell ref="X79:AA79"/>
    <mergeCell ref="AC79:AF79"/>
    <mergeCell ref="G80:I80"/>
    <mergeCell ref="M80:Q80"/>
    <mergeCell ref="S80:V80"/>
    <mergeCell ref="X80:AA80"/>
    <mergeCell ref="AC80:AF80"/>
    <mergeCell ref="G77:I77"/>
    <mergeCell ref="M77:Q77"/>
    <mergeCell ref="S77:V77"/>
    <mergeCell ref="X77:AA77"/>
    <mergeCell ref="AC77:AF77"/>
    <mergeCell ref="G78:I78"/>
    <mergeCell ref="M78:Q78"/>
    <mergeCell ref="S78:V78"/>
    <mergeCell ref="X78:AA78"/>
    <mergeCell ref="AC78:AF78"/>
    <mergeCell ref="G75:I75"/>
    <mergeCell ref="M75:Q75"/>
    <mergeCell ref="S75:V75"/>
    <mergeCell ref="X75:AA75"/>
    <mergeCell ref="AC75:AF75"/>
    <mergeCell ref="G76:I76"/>
    <mergeCell ref="M76:Q76"/>
    <mergeCell ref="S76:V76"/>
    <mergeCell ref="X76:AA76"/>
    <mergeCell ref="AC76:AF76"/>
    <mergeCell ref="G73:I73"/>
    <mergeCell ref="M73:Q73"/>
    <mergeCell ref="S73:V73"/>
    <mergeCell ref="X73:AA73"/>
    <mergeCell ref="AC73:AF73"/>
    <mergeCell ref="G74:I74"/>
    <mergeCell ref="M74:Q74"/>
    <mergeCell ref="S74:V74"/>
    <mergeCell ref="X74:AA74"/>
    <mergeCell ref="AC74:AF74"/>
    <mergeCell ref="G70:I70"/>
    <mergeCell ref="M70:Q70"/>
    <mergeCell ref="S70:V70"/>
    <mergeCell ref="X70:AA70"/>
    <mergeCell ref="AC70:AF70"/>
    <mergeCell ref="G71:I71"/>
    <mergeCell ref="M71:Q71"/>
    <mergeCell ref="S71:V71"/>
    <mergeCell ref="X71:AA71"/>
    <mergeCell ref="AC71:AF71"/>
    <mergeCell ref="G68:I68"/>
    <mergeCell ref="M68:Q68"/>
    <mergeCell ref="S68:V68"/>
    <mergeCell ref="X68:AA68"/>
    <mergeCell ref="AC68:AF68"/>
    <mergeCell ref="G69:I69"/>
    <mergeCell ref="M69:Q69"/>
    <mergeCell ref="S69:V69"/>
    <mergeCell ref="X69:AA69"/>
    <mergeCell ref="AC69:AF69"/>
    <mergeCell ref="G65:I65"/>
    <mergeCell ref="M65:Q65"/>
    <mergeCell ref="S65:V65"/>
    <mergeCell ref="X65:AA65"/>
    <mergeCell ref="AC65:AF65"/>
    <mergeCell ref="G67:I67"/>
    <mergeCell ref="M67:Q67"/>
    <mergeCell ref="S67:V67"/>
    <mergeCell ref="X67:AA67"/>
    <mergeCell ref="AC67:AF67"/>
    <mergeCell ref="G55:I55"/>
    <mergeCell ref="M55:Q55"/>
    <mergeCell ref="S55:V55"/>
    <mergeCell ref="X55:AA55"/>
    <mergeCell ref="AC55:AF55"/>
    <mergeCell ref="G62:I62"/>
    <mergeCell ref="M62:Q62"/>
    <mergeCell ref="S62:V62"/>
    <mergeCell ref="X62:AA62"/>
    <mergeCell ref="AC62:AF62"/>
    <mergeCell ref="X61:AA61"/>
    <mergeCell ref="AC61:AF61"/>
    <mergeCell ref="F57:I57"/>
    <mergeCell ref="M57:Q57"/>
    <mergeCell ref="S57:V57"/>
    <mergeCell ref="X57:AA57"/>
    <mergeCell ref="AC57:AF57"/>
    <mergeCell ref="X60:AA60"/>
    <mergeCell ref="AC60:AF60"/>
    <mergeCell ref="F61:I61"/>
    <mergeCell ref="M61:Q61"/>
    <mergeCell ref="S61:V61"/>
    <mergeCell ref="G53:I53"/>
    <mergeCell ref="M53:Q53"/>
    <mergeCell ref="S53:V53"/>
    <mergeCell ref="X53:AA53"/>
    <mergeCell ref="AC53:AF53"/>
    <mergeCell ref="G54:I54"/>
    <mergeCell ref="M54:Q54"/>
    <mergeCell ref="S54:V54"/>
    <mergeCell ref="X54:AA54"/>
    <mergeCell ref="AC54:AF54"/>
    <mergeCell ref="X50:AA50"/>
    <mergeCell ref="AC50:AF50"/>
    <mergeCell ref="G51:I51"/>
    <mergeCell ref="M51:Q51"/>
    <mergeCell ref="S51:V51"/>
    <mergeCell ref="X51:AA51"/>
    <mergeCell ref="AC51:AF51"/>
    <mergeCell ref="G52:I52"/>
    <mergeCell ref="M52:Q52"/>
    <mergeCell ref="S52:V52"/>
    <mergeCell ref="X52:AA52"/>
    <mergeCell ref="AC52:AF52"/>
    <mergeCell ref="G50:I50"/>
    <mergeCell ref="M50:Q50"/>
    <mergeCell ref="S50:V50"/>
    <mergeCell ref="G40:I40"/>
    <mergeCell ref="M40:Q40"/>
    <mergeCell ref="S40:V40"/>
    <mergeCell ref="X40:AA40"/>
    <mergeCell ref="AC40:AF40"/>
    <mergeCell ref="G47:I47"/>
    <mergeCell ref="M47:Q47"/>
    <mergeCell ref="S47:V47"/>
    <mergeCell ref="X47:AA47"/>
    <mergeCell ref="AC47:AF47"/>
    <mergeCell ref="H44:I44"/>
    <mergeCell ref="M44:Q44"/>
    <mergeCell ref="S44:V44"/>
    <mergeCell ref="X44:AA44"/>
    <mergeCell ref="AC44:AF44"/>
    <mergeCell ref="F42:I42"/>
    <mergeCell ref="M42:Q42"/>
    <mergeCell ref="S42:V42"/>
    <mergeCell ref="X42:AA42"/>
    <mergeCell ref="AC42:AF42"/>
    <mergeCell ref="AC45:AF45"/>
    <mergeCell ref="AC43:AF43"/>
    <mergeCell ref="B46:I46"/>
    <mergeCell ref="M46:Q46"/>
    <mergeCell ref="G38:I38"/>
    <mergeCell ref="M38:Q38"/>
    <mergeCell ref="S38:V38"/>
    <mergeCell ref="X38:AA38"/>
    <mergeCell ref="AC38:AF38"/>
    <mergeCell ref="G39:I39"/>
    <mergeCell ref="M39:Q39"/>
    <mergeCell ref="S39:V39"/>
    <mergeCell ref="X39:AA39"/>
    <mergeCell ref="AC39:AF39"/>
    <mergeCell ref="G36:I36"/>
    <mergeCell ref="M36:Q36"/>
    <mergeCell ref="S36:V36"/>
    <mergeCell ref="X36:AA36"/>
    <mergeCell ref="AC36:AF36"/>
    <mergeCell ref="G37:I37"/>
    <mergeCell ref="M37:Q37"/>
    <mergeCell ref="S37:V37"/>
    <mergeCell ref="X37:AA37"/>
    <mergeCell ref="AC37:AF37"/>
    <mergeCell ref="G34:I34"/>
    <mergeCell ref="M34:Q34"/>
    <mergeCell ref="S34:V34"/>
    <mergeCell ref="X34:AA34"/>
    <mergeCell ref="AC34:AF34"/>
    <mergeCell ref="G35:I35"/>
    <mergeCell ref="M35:Q35"/>
    <mergeCell ref="S35:V35"/>
    <mergeCell ref="X35:AA35"/>
    <mergeCell ref="AC35:AF35"/>
    <mergeCell ref="G32:I32"/>
    <mergeCell ref="M32:Q32"/>
    <mergeCell ref="S32:V32"/>
    <mergeCell ref="X32:AA32"/>
    <mergeCell ref="AC32:AF32"/>
    <mergeCell ref="G33:I33"/>
    <mergeCell ref="M33:Q33"/>
    <mergeCell ref="S33:V33"/>
    <mergeCell ref="X33:AA33"/>
    <mergeCell ref="AC33:AF33"/>
    <mergeCell ref="G30:I30"/>
    <mergeCell ref="M30:Q30"/>
    <mergeCell ref="S30:V30"/>
    <mergeCell ref="X30:AA30"/>
    <mergeCell ref="AC30:AF30"/>
    <mergeCell ref="G31:I31"/>
    <mergeCell ref="M31:Q31"/>
    <mergeCell ref="S31:V31"/>
    <mergeCell ref="X31:AA31"/>
    <mergeCell ref="AC31:AF31"/>
    <mergeCell ref="G28:I28"/>
    <mergeCell ref="M28:Q28"/>
    <mergeCell ref="S28:V28"/>
    <mergeCell ref="X28:AA28"/>
    <mergeCell ref="AC28:AF28"/>
    <mergeCell ref="G29:I29"/>
    <mergeCell ref="M29:Q29"/>
    <mergeCell ref="S29:V29"/>
    <mergeCell ref="X29:AA29"/>
    <mergeCell ref="AC29:AF29"/>
    <mergeCell ref="G26:I26"/>
    <mergeCell ref="M26:Q26"/>
    <mergeCell ref="S26:V26"/>
    <mergeCell ref="X26:AA26"/>
    <mergeCell ref="AC26:AF26"/>
    <mergeCell ref="G27:I27"/>
    <mergeCell ref="M27:Q27"/>
    <mergeCell ref="S27:V27"/>
    <mergeCell ref="X27:AA27"/>
    <mergeCell ref="AC27:AF27"/>
    <mergeCell ref="G24:I24"/>
    <mergeCell ref="M24:Q24"/>
    <mergeCell ref="S24:V24"/>
    <mergeCell ref="X24:AA24"/>
    <mergeCell ref="AC24:AF24"/>
    <mergeCell ref="G25:I25"/>
    <mergeCell ref="M25:Q25"/>
    <mergeCell ref="S25:V25"/>
    <mergeCell ref="X25:AA25"/>
    <mergeCell ref="AC25:AF25"/>
    <mergeCell ref="G22:I22"/>
    <mergeCell ref="M22:Q22"/>
    <mergeCell ref="S22:V22"/>
    <mergeCell ref="X22:AA22"/>
    <mergeCell ref="AC22:AF22"/>
    <mergeCell ref="G23:I23"/>
    <mergeCell ref="M23:Q23"/>
    <mergeCell ref="S23:V23"/>
    <mergeCell ref="X23:AA23"/>
    <mergeCell ref="AC23:AF23"/>
    <mergeCell ref="G20:I20"/>
    <mergeCell ref="M20:Q20"/>
    <mergeCell ref="S20:V20"/>
    <mergeCell ref="X20:AA20"/>
    <mergeCell ref="AC20:AF20"/>
    <mergeCell ref="G21:I21"/>
    <mergeCell ref="M21:Q21"/>
    <mergeCell ref="S21:V21"/>
    <mergeCell ref="X21:AA21"/>
    <mergeCell ref="AC21:AF21"/>
    <mergeCell ref="G18:I18"/>
    <mergeCell ref="M18:Q18"/>
    <mergeCell ref="S18:V18"/>
    <mergeCell ref="X18:AA18"/>
    <mergeCell ref="AC18:AF18"/>
    <mergeCell ref="G19:I19"/>
    <mergeCell ref="M19:Q19"/>
    <mergeCell ref="S19:V19"/>
    <mergeCell ref="X19:AA19"/>
    <mergeCell ref="AC19:AF19"/>
    <mergeCell ref="F163:I163"/>
    <mergeCell ref="M163:Q163"/>
    <mergeCell ref="S163:V163"/>
    <mergeCell ref="X163:AA163"/>
    <mergeCell ref="AC163:AF163"/>
    <mergeCell ref="F170:I170"/>
    <mergeCell ref="M170:Q170"/>
    <mergeCell ref="S170:V170"/>
    <mergeCell ref="X170:AA170"/>
    <mergeCell ref="AC170:AF170"/>
    <mergeCell ref="G164:I164"/>
    <mergeCell ref="M164:Q164"/>
    <mergeCell ref="S164:V164"/>
    <mergeCell ref="X164:AA164"/>
    <mergeCell ref="AC164:AF164"/>
    <mergeCell ref="G165:I165"/>
    <mergeCell ref="M165:Q165"/>
    <mergeCell ref="S165:V165"/>
    <mergeCell ref="X165:AA165"/>
    <mergeCell ref="AC165:AF165"/>
    <mergeCell ref="G166:I166"/>
    <mergeCell ref="M166:Q166"/>
    <mergeCell ref="S166:V166"/>
    <mergeCell ref="X166:AA166"/>
    <mergeCell ref="F148:I148"/>
    <mergeCell ref="M148:Q148"/>
    <mergeCell ref="S148:V148"/>
    <mergeCell ref="X148:AA148"/>
    <mergeCell ref="AC148:AF148"/>
    <mergeCell ref="F158:I158"/>
    <mergeCell ref="M158:Q158"/>
    <mergeCell ref="S158:V158"/>
    <mergeCell ref="X158:AA158"/>
    <mergeCell ref="AC158:AF158"/>
    <mergeCell ref="G149:I149"/>
    <mergeCell ref="M149:Q149"/>
    <mergeCell ref="S149:V149"/>
    <mergeCell ref="X149:AA149"/>
    <mergeCell ref="AC149:AF149"/>
    <mergeCell ref="G150:I150"/>
    <mergeCell ref="M150:Q150"/>
    <mergeCell ref="S150:V150"/>
    <mergeCell ref="X150:AA150"/>
    <mergeCell ref="AC150:AF150"/>
    <mergeCell ref="G151:I151"/>
    <mergeCell ref="M151:Q151"/>
    <mergeCell ref="S151:V151"/>
    <mergeCell ref="X151:AA151"/>
    <mergeCell ref="F141:I141"/>
    <mergeCell ref="M141:Q141"/>
    <mergeCell ref="S141:V141"/>
    <mergeCell ref="X141:AA141"/>
    <mergeCell ref="AC141:AF141"/>
    <mergeCell ref="F145:I145"/>
    <mergeCell ref="M145:Q145"/>
    <mergeCell ref="S145:V145"/>
    <mergeCell ref="X145:AA145"/>
    <mergeCell ref="AC145:AF145"/>
    <mergeCell ref="G142:I142"/>
    <mergeCell ref="M142:Q142"/>
    <mergeCell ref="S142:V142"/>
    <mergeCell ref="X142:AA142"/>
    <mergeCell ref="AC142:AF142"/>
    <mergeCell ref="G143:I143"/>
    <mergeCell ref="M143:Q143"/>
    <mergeCell ref="S143:V143"/>
    <mergeCell ref="X143:AA143"/>
    <mergeCell ref="AC143:AF143"/>
    <mergeCell ref="G144:I144"/>
    <mergeCell ref="M144:Q144"/>
    <mergeCell ref="S144:V144"/>
    <mergeCell ref="X144:AA144"/>
    <mergeCell ref="H129:I129"/>
    <mergeCell ref="M129:Q129"/>
    <mergeCell ref="S129:V129"/>
    <mergeCell ref="X129:AA129"/>
    <mergeCell ref="AC129:AF129"/>
    <mergeCell ref="H131:I131"/>
    <mergeCell ref="M131:Q131"/>
    <mergeCell ref="S131:V131"/>
    <mergeCell ref="X131:AA131"/>
    <mergeCell ref="M132:Q132"/>
    <mergeCell ref="S132:V132"/>
    <mergeCell ref="X132:AA132"/>
    <mergeCell ref="AC132:AF132"/>
    <mergeCell ref="G130:I130"/>
    <mergeCell ref="M130:Q130"/>
    <mergeCell ref="S130:V130"/>
    <mergeCell ref="X130:AA130"/>
    <mergeCell ref="AC130:AF130"/>
    <mergeCell ref="X95:AA95"/>
    <mergeCell ref="AC95:AF95"/>
    <mergeCell ref="F98:I98"/>
    <mergeCell ref="M98:Q98"/>
    <mergeCell ref="S98:V98"/>
    <mergeCell ref="X98:AA98"/>
    <mergeCell ref="AC98:AF98"/>
    <mergeCell ref="S115:V115"/>
    <mergeCell ref="X115:AA115"/>
    <mergeCell ref="AC115:AF115"/>
    <mergeCell ref="G112:I112"/>
    <mergeCell ref="M112:Q112"/>
    <mergeCell ref="S112:V112"/>
    <mergeCell ref="X112:AA112"/>
    <mergeCell ref="AC112:AF112"/>
    <mergeCell ref="G113:I113"/>
    <mergeCell ref="M113:Q113"/>
    <mergeCell ref="S113:V113"/>
    <mergeCell ref="X113:AA113"/>
    <mergeCell ref="AC113:AF113"/>
    <mergeCell ref="G114:I114"/>
    <mergeCell ref="M114:Q114"/>
    <mergeCell ref="G99:I99"/>
    <mergeCell ref="M99:Q99"/>
    <mergeCell ref="F63:I63"/>
    <mergeCell ref="M63:Q63"/>
    <mergeCell ref="S63:V63"/>
    <mergeCell ref="X63:AA63"/>
    <mergeCell ref="AC63:AF63"/>
    <mergeCell ref="F64:I64"/>
    <mergeCell ref="M64:Q64"/>
    <mergeCell ref="S64:V64"/>
    <mergeCell ref="X64:AA64"/>
    <mergeCell ref="AC64:AF64"/>
    <mergeCell ref="G48:I48"/>
    <mergeCell ref="M48:Q48"/>
    <mergeCell ref="S48:V48"/>
    <mergeCell ref="X48:AA48"/>
    <mergeCell ref="AC48:AF48"/>
    <mergeCell ref="G49:I49"/>
    <mergeCell ref="M49:Q49"/>
    <mergeCell ref="S49:V49"/>
    <mergeCell ref="X49:AA49"/>
    <mergeCell ref="AC49:AF49"/>
    <mergeCell ref="M121:Q121"/>
    <mergeCell ref="S121:V121"/>
    <mergeCell ref="X121:AA121"/>
    <mergeCell ref="E140:I140"/>
    <mergeCell ref="M140:Q140"/>
    <mergeCell ref="S140:V140"/>
    <mergeCell ref="X140:AA140"/>
    <mergeCell ref="AC140:AF140"/>
    <mergeCell ref="F138:I138"/>
    <mergeCell ref="M138:Q138"/>
    <mergeCell ref="S138:V138"/>
    <mergeCell ref="X138:AA138"/>
    <mergeCell ref="AC138:AF138"/>
    <mergeCell ref="G139:I139"/>
    <mergeCell ref="M139:Q139"/>
    <mergeCell ref="S139:V139"/>
    <mergeCell ref="X139:AA139"/>
    <mergeCell ref="AC139:AF139"/>
    <mergeCell ref="F128:I128"/>
    <mergeCell ref="M128:Q128"/>
    <mergeCell ref="S128:V128"/>
    <mergeCell ref="X128:AA128"/>
    <mergeCell ref="AC128:AF128"/>
    <mergeCell ref="F132:I132"/>
    <mergeCell ref="F95:I95"/>
    <mergeCell ref="M95:Q95"/>
    <mergeCell ref="S95:V95"/>
    <mergeCell ref="AC110:AF110"/>
    <mergeCell ref="E127:I127"/>
    <mergeCell ref="M127:Q127"/>
    <mergeCell ref="S127:V127"/>
    <mergeCell ref="X127:AA127"/>
    <mergeCell ref="AC127:AF127"/>
    <mergeCell ref="F119:I119"/>
    <mergeCell ref="M119:Q119"/>
    <mergeCell ref="S119:V119"/>
    <mergeCell ref="X119:AA119"/>
    <mergeCell ref="AC119:AF119"/>
    <mergeCell ref="F123:I123"/>
    <mergeCell ref="M123:Q123"/>
    <mergeCell ref="S123:V123"/>
    <mergeCell ref="X123:AA123"/>
    <mergeCell ref="AC123:AF123"/>
    <mergeCell ref="S114:V114"/>
    <mergeCell ref="X114:AA114"/>
    <mergeCell ref="AC114:AF114"/>
    <mergeCell ref="G120:I120"/>
    <mergeCell ref="G121:I121"/>
    <mergeCell ref="F93:I93"/>
    <mergeCell ref="M93:Q93"/>
    <mergeCell ref="S93:V93"/>
    <mergeCell ref="X93:AA93"/>
    <mergeCell ref="AC93:AF93"/>
    <mergeCell ref="F94:I94"/>
    <mergeCell ref="M94:Q94"/>
    <mergeCell ref="S94:V94"/>
    <mergeCell ref="X94:AA94"/>
    <mergeCell ref="AC94:AF94"/>
    <mergeCell ref="C97:I97"/>
    <mergeCell ref="M97:Q97"/>
    <mergeCell ref="S97:V97"/>
    <mergeCell ref="X97:AA97"/>
    <mergeCell ref="AC97:AF97"/>
    <mergeCell ref="D109:I109"/>
    <mergeCell ref="M109:Q109"/>
    <mergeCell ref="S109:V109"/>
    <mergeCell ref="X109:AA109"/>
    <mergeCell ref="AC109:AF109"/>
    <mergeCell ref="S99:V99"/>
    <mergeCell ref="X99:AA99"/>
    <mergeCell ref="AC99:AF99"/>
    <mergeCell ref="G101:I101"/>
    <mergeCell ref="M101:Q101"/>
    <mergeCell ref="S101:V101"/>
    <mergeCell ref="X101:AA101"/>
    <mergeCell ref="AC101:AF101"/>
    <mergeCell ref="G103:I103"/>
    <mergeCell ref="M103:Q103"/>
    <mergeCell ref="S103:V103"/>
    <mergeCell ref="X103:AA103"/>
    <mergeCell ref="AC103:AF103"/>
    <mergeCell ref="AC102:AF102"/>
    <mergeCell ref="B157:I157"/>
    <mergeCell ref="M157:Q157"/>
    <mergeCell ref="S157:V157"/>
    <mergeCell ref="X157:AA157"/>
    <mergeCell ref="AC157:AF157"/>
    <mergeCell ref="AC96:AF96"/>
    <mergeCell ref="B106:I106"/>
    <mergeCell ref="M106:Q106"/>
    <mergeCell ref="S106:V106"/>
    <mergeCell ref="X106:AA106"/>
    <mergeCell ref="AC106:AF106"/>
    <mergeCell ref="B108:I108"/>
    <mergeCell ref="M108:Q108"/>
    <mergeCell ref="S108:V108"/>
    <mergeCell ref="X108:AA108"/>
    <mergeCell ref="AC108:AF108"/>
    <mergeCell ref="F100:I100"/>
    <mergeCell ref="M100:Q100"/>
    <mergeCell ref="S100:V100"/>
    <mergeCell ref="X100:AA100"/>
    <mergeCell ref="AC100:AF100"/>
    <mergeCell ref="F102:I102"/>
    <mergeCell ref="M102:Q102"/>
    <mergeCell ref="S102:V102"/>
    <mergeCell ref="F104:I104"/>
    <mergeCell ref="M104:Q104"/>
    <mergeCell ref="S104:V104"/>
    <mergeCell ref="AC56:AF56"/>
    <mergeCell ref="B58:I58"/>
    <mergeCell ref="M58:Q58"/>
    <mergeCell ref="S58:V58"/>
    <mergeCell ref="X58:AA58"/>
    <mergeCell ref="AC58:AF58"/>
    <mergeCell ref="B66:I66"/>
    <mergeCell ref="M66:Q66"/>
    <mergeCell ref="S66:V66"/>
    <mergeCell ref="X66:AA66"/>
    <mergeCell ref="AC66:AF66"/>
    <mergeCell ref="E59:I59"/>
    <mergeCell ref="M59:Q59"/>
    <mergeCell ref="S59:V59"/>
    <mergeCell ref="X59:AA59"/>
    <mergeCell ref="AC59:AF59"/>
    <mergeCell ref="F60:I60"/>
    <mergeCell ref="M60:Q60"/>
    <mergeCell ref="S60:V60"/>
    <mergeCell ref="S72:V72"/>
    <mergeCell ref="AC72:AF72"/>
    <mergeCell ref="AC46:AF46"/>
    <mergeCell ref="F45:I45"/>
    <mergeCell ref="M45:Q45"/>
    <mergeCell ref="S45:V45"/>
    <mergeCell ref="X45:AA45"/>
    <mergeCell ref="AC13:AF13"/>
    <mergeCell ref="B41:I41"/>
    <mergeCell ref="M41:Q41"/>
    <mergeCell ref="S41:V41"/>
    <mergeCell ref="X41:AA41"/>
    <mergeCell ref="AC41:AF41"/>
    <mergeCell ref="G14:I14"/>
    <mergeCell ref="M14:Q14"/>
    <mergeCell ref="S14:V14"/>
    <mergeCell ref="X14:AA14"/>
    <mergeCell ref="AC14:AF14"/>
    <mergeCell ref="G15:I15"/>
    <mergeCell ref="M15:Q15"/>
    <mergeCell ref="S15:V15"/>
    <mergeCell ref="X15:AA15"/>
    <mergeCell ref="AC15:AF15"/>
    <mergeCell ref="G16:I16"/>
    <mergeCell ref="X17:AA17"/>
    <mergeCell ref="AC17:AF17"/>
    <mergeCell ref="M16:Q16"/>
    <mergeCell ref="S16:V16"/>
    <mergeCell ref="X16:AA16"/>
    <mergeCell ref="AC16:AF16"/>
    <mergeCell ref="G17:I17"/>
    <mergeCell ref="M17:Q17"/>
    <mergeCell ref="S17:V17"/>
    <mergeCell ref="B13:I13"/>
    <mergeCell ref="M13:Q13"/>
    <mergeCell ref="S13:V13"/>
    <mergeCell ref="X13:AA13"/>
    <mergeCell ref="S152:V152"/>
    <mergeCell ref="X152:AA152"/>
    <mergeCell ref="C72:I72"/>
    <mergeCell ref="M72:Q72"/>
    <mergeCell ref="B43:I43"/>
    <mergeCell ref="M43:Q43"/>
    <mergeCell ref="S43:V43"/>
    <mergeCell ref="X43:AA43"/>
    <mergeCell ref="B56:I56"/>
    <mergeCell ref="M56:Q56"/>
    <mergeCell ref="S56:V56"/>
    <mergeCell ref="X56:AA56"/>
    <mergeCell ref="B96:I96"/>
    <mergeCell ref="M96:Q96"/>
    <mergeCell ref="S96:V96"/>
    <mergeCell ref="X96:AA96"/>
    <mergeCell ref="S46:V46"/>
    <mergeCell ref="X46:AA46"/>
    <mergeCell ref="X102:AA102"/>
    <mergeCell ref="X72:AA72"/>
    <mergeCell ref="E110:I110"/>
    <mergeCell ref="M110:Q110"/>
    <mergeCell ref="S110:V110"/>
    <mergeCell ref="X110:AA110"/>
  </mergeCells>
  <pageMargins left="0.275590546487823" right="0.275590546487823" top="0.98425196850393704" bottom="0.59055118110236204" header="0.59055118110236204" footer="0.499999992490753"/>
  <pageSetup paperSize="9" scale="86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user1410</dc:creator>
  <cp:lastModifiedBy>User</cp:lastModifiedBy>
  <cp:lastPrinted>2023-04-20T13:02:09Z</cp:lastPrinted>
  <dcterms:created xsi:type="dcterms:W3CDTF">2023-02-27T06:02:14Z</dcterms:created>
  <dcterms:modified xsi:type="dcterms:W3CDTF">2023-04-20T13:02:12Z</dcterms:modified>
</cp:coreProperties>
</file>