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Print_Area" localSheetId="0">'Лист1'!$A$1:$U$35</definedName>
  </definedNames>
  <calcPr fullCalcOnLoad="1"/>
</workbook>
</file>

<file path=xl/sharedStrings.xml><?xml version="1.0" encoding="utf-8"?>
<sst xmlns="http://schemas.openxmlformats.org/spreadsheetml/2006/main" count="41" uniqueCount="38">
  <si>
    <t>Информация по подкормке посевов района</t>
  </si>
  <si>
    <t>НИКОЛЬСКИЙ</t>
  </si>
  <si>
    <t>на</t>
  </si>
  <si>
    <t>год</t>
  </si>
  <si>
    <t>Наименование хозяйства</t>
  </si>
  <si>
    <t>Подкормлено</t>
  </si>
  <si>
    <t>в том числе :</t>
  </si>
  <si>
    <t>Весновспашка</t>
  </si>
  <si>
    <t>подкормка зерновых культур</t>
  </si>
  <si>
    <t>культивация, га</t>
  </si>
  <si>
    <t>боронование пастбищ, мн.трав</t>
  </si>
  <si>
    <t>ВСЕГО - га</t>
  </si>
  <si>
    <t>% к общей площади</t>
  </si>
  <si>
    <t>озимых га</t>
  </si>
  <si>
    <t>% к занимаемой площади</t>
  </si>
  <si>
    <t>многолетних   трав   га</t>
  </si>
  <si>
    <t>лугов, пастбищ   га</t>
  </si>
  <si>
    <t>в т.ч. долголетних культурных пастбищ    га</t>
  </si>
  <si>
    <t>всего подкормки, га</t>
  </si>
  <si>
    <t xml:space="preserve">озимых, га </t>
  </si>
  <si>
    <t>многолетние  травы, га</t>
  </si>
  <si>
    <t>сенокосы и пастбища, га</t>
  </si>
  <si>
    <t>ЗАО "Агрофирма им. Павлова"</t>
  </si>
  <si>
    <t>зао "Агрофирма им. Павлова"</t>
  </si>
  <si>
    <t>ООО "Родина"</t>
  </si>
  <si>
    <t>ООО"С/хпродукт"</t>
  </si>
  <si>
    <t>ООО "Никольское"</t>
  </si>
  <si>
    <t>КХ Нестеровой ЛВ</t>
  </si>
  <si>
    <t>КХ КорепинаВВ</t>
  </si>
  <si>
    <t>КХ Горбунова ИВ</t>
  </si>
  <si>
    <t>КХ ЖигановаАМ</t>
  </si>
  <si>
    <t>КХ Щукина ВЕ</t>
  </si>
  <si>
    <t>КХ Горчаковой СП</t>
  </si>
  <si>
    <t>по району</t>
  </si>
  <si>
    <t>ИТОГО:</t>
  </si>
  <si>
    <t>КХ Шилова П.А.</t>
  </si>
  <si>
    <t>Планы   2019  год</t>
  </si>
  <si>
    <t>КФХ Куваева М.Л.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</si>
</sst>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9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wrapText="1"/>
    </xf>
    <xf numFmtId="0" fontId="21" fillId="0" borderId="0" xfId="0" applyFont="1" applyBorder="1" applyAlignment="1">
      <alignment horizontal="right" wrapText="1"/>
    </xf>
    <xf numFmtId="0" fontId="21" fillId="0" borderId="0" xfId="0" applyFont="1" applyAlignment="1">
      <alignment horizontal="right" wrapText="1"/>
    </xf>
    <xf numFmtId="0" fontId="21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 applyProtection="1">
      <alignment wrapText="1"/>
      <protection locked="0"/>
    </xf>
    <xf numFmtId="1" fontId="0" fillId="0" borderId="0" xfId="0" applyNumberFormat="1" applyFont="1" applyFill="1" applyBorder="1" applyAlignment="1" applyProtection="1">
      <alignment wrapText="1"/>
      <protection locked="0"/>
    </xf>
    <xf numFmtId="0" fontId="0" fillId="0" borderId="10" xfId="0" applyFont="1" applyFill="1" applyBorder="1" applyAlignment="1">
      <alignment wrapText="1"/>
    </xf>
    <xf numFmtId="0" fontId="25" fillId="0" borderId="13" xfId="0" applyNumberFormat="1" applyFont="1" applyFill="1" applyBorder="1" applyAlignment="1">
      <alignment horizontal="left" wrapText="1"/>
    </xf>
    <xf numFmtId="1" fontId="21" fillId="0" borderId="1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22" fillId="0" borderId="14" xfId="0" applyFont="1" applyFill="1" applyBorder="1" applyAlignment="1">
      <alignment wrapText="1"/>
    </xf>
    <xf numFmtId="0" fontId="0" fillId="0" borderId="10" xfId="0" applyFont="1" applyFill="1" applyBorder="1" applyAlignment="1" applyProtection="1">
      <alignment wrapText="1"/>
      <protection locked="0"/>
    </xf>
    <xf numFmtId="0" fontId="25" fillId="0" borderId="15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22" fillId="0" borderId="16" xfId="0" applyFont="1" applyFill="1" applyBorder="1" applyAlignment="1">
      <alignment wrapText="1"/>
    </xf>
    <xf numFmtId="0" fontId="25" fillId="0" borderId="17" xfId="0" applyNumberFormat="1" applyFont="1" applyFill="1" applyBorder="1" applyAlignment="1">
      <alignment wrapText="1"/>
    </xf>
    <xf numFmtId="0" fontId="25" fillId="0" borderId="10" xfId="0" applyNumberFormat="1" applyFont="1" applyFill="1" applyBorder="1" applyAlignment="1">
      <alignment wrapText="1"/>
    </xf>
    <xf numFmtId="0" fontId="25" fillId="0" borderId="18" xfId="0" applyFont="1" applyFill="1" applyBorder="1" applyAlignment="1">
      <alignment wrapText="1"/>
    </xf>
    <xf numFmtId="1" fontId="0" fillId="0" borderId="19" xfId="0" applyNumberFormat="1" applyFont="1" applyFill="1" applyBorder="1" applyAlignment="1" applyProtection="1">
      <alignment wrapText="1"/>
      <protection locked="0"/>
    </xf>
    <xf numFmtId="0" fontId="0" fillId="0" borderId="19" xfId="0" applyFont="1" applyFill="1" applyBorder="1" applyAlignment="1" applyProtection="1">
      <alignment wrapText="1"/>
      <protection locked="0"/>
    </xf>
    <xf numFmtId="0" fontId="25" fillId="0" borderId="10" xfId="0" applyFont="1" applyFill="1" applyBorder="1" applyAlignment="1">
      <alignment wrapText="1"/>
    </xf>
    <xf numFmtId="0" fontId="22" fillId="0" borderId="20" xfId="0" applyFont="1" applyFill="1" applyBorder="1" applyAlignment="1">
      <alignment wrapText="1"/>
    </xf>
    <xf numFmtId="1" fontId="21" fillId="0" borderId="19" xfId="0" applyNumberFormat="1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1" fontId="21" fillId="0" borderId="11" xfId="0" applyNumberFormat="1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21" fillId="0" borderId="2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14" fontId="21" fillId="0" borderId="0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view="pageBreakPreview" zoomScaleNormal="86" zoomScaleSheetLayoutView="10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19" sqref="M19"/>
    </sheetView>
  </sheetViews>
  <sheetFormatPr defaultColWidth="9.00390625" defaultRowHeight="12.75"/>
  <cols>
    <col min="1" max="1" width="15.25390625" style="1" customWidth="1"/>
    <col min="2" max="2" width="8.875" style="1" customWidth="1"/>
    <col min="3" max="3" width="8.75390625" style="1" customWidth="1"/>
    <col min="4" max="4" width="7.875" style="1" customWidth="1"/>
    <col min="5" max="5" width="7.25390625" style="1" customWidth="1"/>
    <col min="6" max="6" width="10.125" style="1" customWidth="1"/>
    <col min="7" max="8" width="0" style="1" hidden="1" customWidth="1"/>
    <col min="9" max="9" width="7.00390625" style="1" customWidth="1"/>
    <col min="10" max="10" width="9.25390625" style="1" customWidth="1"/>
    <col min="11" max="11" width="7.00390625" style="1" customWidth="1"/>
    <col min="12" max="12" width="10.875" style="1" customWidth="1"/>
    <col min="13" max="13" width="7.75390625" style="1" customWidth="1"/>
    <col min="14" max="14" width="11.00390625" style="1" customWidth="1"/>
    <col min="15" max="15" width="0" style="1" hidden="1" customWidth="1"/>
    <col min="16" max="16" width="9.125" style="1" customWidth="1"/>
    <col min="17" max="17" width="24.75390625" style="1" customWidth="1"/>
    <col min="18" max="18" width="10.125" style="1" customWidth="1"/>
    <col min="19" max="19" width="9.00390625" style="1" customWidth="1"/>
    <col min="20" max="20" width="12.125" style="1" customWidth="1"/>
    <col min="21" max="21" width="11.75390625" style="1" customWidth="1"/>
    <col min="22" max="23" width="0" style="1" hidden="1" customWidth="1"/>
    <col min="24" max="24" width="9.125" style="1" customWidth="1"/>
  </cols>
  <sheetData>
    <row r="1" spans="1:16" ht="22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7" t="s">
        <v>1</v>
      </c>
      <c r="K1" s="47"/>
      <c r="L1" s="47"/>
      <c r="M1" s="47"/>
      <c r="N1" s="47"/>
      <c r="O1" s="47"/>
      <c r="P1" s="47"/>
    </row>
    <row r="2" spans="1:16" ht="15" customHeight="1">
      <c r="A2" s="2"/>
      <c r="B2" s="3" t="s">
        <v>2</v>
      </c>
      <c r="C2" s="48">
        <v>43602</v>
      </c>
      <c r="D2" s="48"/>
      <c r="E2" s="3" t="s">
        <v>3</v>
      </c>
      <c r="F2" s="3"/>
      <c r="I2" s="4"/>
      <c r="J2" s="47"/>
      <c r="K2" s="47"/>
      <c r="L2" s="47"/>
      <c r="M2" s="47"/>
      <c r="N2" s="47"/>
      <c r="O2" s="47"/>
      <c r="P2" s="47"/>
    </row>
    <row r="3" spans="1:21" ht="12.75" customHeight="1">
      <c r="A3" s="5"/>
      <c r="Q3" s="44"/>
      <c r="R3" s="44"/>
      <c r="S3" s="44"/>
      <c r="T3" s="44"/>
      <c r="U3" s="44"/>
    </row>
    <row r="4" spans="1:21" ht="12.75" customHeight="1">
      <c r="A4" s="38" t="s">
        <v>4</v>
      </c>
      <c r="B4" s="41" t="s">
        <v>5</v>
      </c>
      <c r="C4" s="41"/>
      <c r="D4" s="40" t="s">
        <v>6</v>
      </c>
      <c r="E4" s="40"/>
      <c r="F4" s="40"/>
      <c r="G4" s="40"/>
      <c r="H4" s="40"/>
      <c r="I4" s="40"/>
      <c r="J4" s="40"/>
      <c r="K4" s="40"/>
      <c r="L4" s="40"/>
      <c r="M4" s="37" t="s">
        <v>7</v>
      </c>
      <c r="N4" s="37" t="s">
        <v>8</v>
      </c>
      <c r="O4" s="37" t="s">
        <v>9</v>
      </c>
      <c r="P4" s="37" t="s">
        <v>10</v>
      </c>
      <c r="Q4" s="38" t="s">
        <v>36</v>
      </c>
      <c r="R4" s="38"/>
      <c r="S4" s="38"/>
      <c r="T4" s="38"/>
      <c r="U4" s="38"/>
    </row>
    <row r="5" spans="1:21" ht="12.75" customHeight="1">
      <c r="A5" s="38"/>
      <c r="B5" s="41" t="s">
        <v>11</v>
      </c>
      <c r="C5" s="37" t="s">
        <v>12</v>
      </c>
      <c r="D5" s="41" t="s">
        <v>13</v>
      </c>
      <c r="E5" s="42" t="s">
        <v>14</v>
      </c>
      <c r="F5" s="45" t="s">
        <v>15</v>
      </c>
      <c r="G5" s="45"/>
      <c r="H5" s="7"/>
      <c r="I5" s="42" t="s">
        <v>14</v>
      </c>
      <c r="J5" s="41" t="s">
        <v>16</v>
      </c>
      <c r="K5" s="42" t="s">
        <v>14</v>
      </c>
      <c r="L5" s="43" t="s">
        <v>17</v>
      </c>
      <c r="M5" s="37"/>
      <c r="N5" s="37"/>
      <c r="O5" s="37"/>
      <c r="P5" s="37"/>
      <c r="Q5" s="36" t="s">
        <v>4</v>
      </c>
      <c r="R5" s="38" t="s">
        <v>18</v>
      </c>
      <c r="S5" s="39" t="s">
        <v>19</v>
      </c>
      <c r="T5" s="38" t="s">
        <v>20</v>
      </c>
      <c r="U5" s="38" t="s">
        <v>21</v>
      </c>
    </row>
    <row r="6" spans="1:21" ht="12.75" customHeight="1">
      <c r="A6" s="38"/>
      <c r="B6" s="41"/>
      <c r="C6" s="37"/>
      <c r="D6" s="41"/>
      <c r="E6" s="42"/>
      <c r="F6" s="45"/>
      <c r="G6" s="45"/>
      <c r="H6" s="7"/>
      <c r="I6" s="42"/>
      <c r="J6" s="41"/>
      <c r="K6" s="42"/>
      <c r="L6" s="43"/>
      <c r="M6" s="37"/>
      <c r="N6" s="37"/>
      <c r="O6" s="37"/>
      <c r="P6" s="37"/>
      <c r="Q6" s="36"/>
      <c r="R6" s="38"/>
      <c r="S6" s="39"/>
      <c r="T6" s="38"/>
      <c r="U6" s="38"/>
    </row>
    <row r="7" spans="1:21" ht="28.5" customHeight="1">
      <c r="A7" s="38"/>
      <c r="B7" s="41"/>
      <c r="C7" s="37"/>
      <c r="D7" s="41"/>
      <c r="E7" s="42"/>
      <c r="F7" s="45"/>
      <c r="G7" s="45"/>
      <c r="H7" s="6"/>
      <c r="I7" s="42"/>
      <c r="J7" s="41"/>
      <c r="K7" s="42"/>
      <c r="L7" s="43"/>
      <c r="M7" s="37"/>
      <c r="N7" s="37"/>
      <c r="O7" s="37"/>
      <c r="P7" s="37"/>
      <c r="Q7" s="36"/>
      <c r="R7" s="38"/>
      <c r="S7" s="39"/>
      <c r="T7" s="38"/>
      <c r="U7" s="38"/>
    </row>
    <row r="8" spans="1:24" s="16" customFormat="1" ht="26.25" customHeight="1">
      <c r="A8" s="8" t="s">
        <v>22</v>
      </c>
      <c r="B8" s="9">
        <f>D8+F8+J8</f>
        <v>2100</v>
      </c>
      <c r="C8" s="9">
        <f aca="true" t="shared" si="0" ref="C8:C33">B8/R8*100</f>
        <v>190.9090909090909</v>
      </c>
      <c r="D8" s="10">
        <v>100</v>
      </c>
      <c r="E8" s="9"/>
      <c r="F8" s="9">
        <v>2000</v>
      </c>
      <c r="G8" s="9"/>
      <c r="H8" s="9"/>
      <c r="I8" s="9">
        <f aca="true" t="shared" si="1" ref="I8:I33">F8/T8*100</f>
        <v>181.8181818181818</v>
      </c>
      <c r="J8" s="10"/>
      <c r="K8" s="9" t="e">
        <f aca="true" t="shared" si="2" ref="K8:K33">J8/U8*100</f>
        <v>#DIV/0!</v>
      </c>
      <c r="L8" s="10"/>
      <c r="M8" s="10">
        <v>150</v>
      </c>
      <c r="N8" s="11"/>
      <c r="O8" s="11"/>
      <c r="P8" s="12"/>
      <c r="Q8" s="13" t="s">
        <v>23</v>
      </c>
      <c r="R8" s="14">
        <f aca="true" t="shared" si="3" ref="R8:R35">SUM(S8:U8)</f>
        <v>1100</v>
      </c>
      <c r="S8" s="9"/>
      <c r="T8" s="9">
        <v>1100</v>
      </c>
      <c r="U8" s="9"/>
      <c r="V8" s="15">
        <v>0</v>
      </c>
      <c r="W8" s="15">
        <v>0</v>
      </c>
      <c r="X8" s="15"/>
    </row>
    <row r="9" spans="1:24" s="16" customFormat="1" ht="12.75">
      <c r="A9" s="17" t="s">
        <v>24</v>
      </c>
      <c r="B9" s="9">
        <f>D9+F9+J9</f>
        <v>0</v>
      </c>
      <c r="C9" s="9" t="e">
        <f t="shared" si="0"/>
        <v>#DIV/0!</v>
      </c>
      <c r="D9" s="10"/>
      <c r="E9" s="9" t="e">
        <f aca="true" t="shared" si="4" ref="E9:E33">D9/S9*100</f>
        <v>#DIV/0!</v>
      </c>
      <c r="F9" s="9"/>
      <c r="G9" s="9"/>
      <c r="H9" s="9"/>
      <c r="I9" s="9" t="e">
        <f t="shared" si="1"/>
        <v>#DIV/0!</v>
      </c>
      <c r="J9" s="10"/>
      <c r="K9" s="9" t="e">
        <f t="shared" si="2"/>
        <v>#DIV/0!</v>
      </c>
      <c r="L9" s="10"/>
      <c r="M9" s="10">
        <v>150</v>
      </c>
      <c r="N9" s="10"/>
      <c r="O9" s="10"/>
      <c r="P9" s="18"/>
      <c r="Q9" s="19"/>
      <c r="R9" s="14">
        <f t="shared" si="3"/>
        <v>0</v>
      </c>
      <c r="S9" s="9"/>
      <c r="T9" s="9"/>
      <c r="U9" s="9"/>
      <c r="V9" s="15">
        <v>0</v>
      </c>
      <c r="W9" s="15">
        <v>0</v>
      </c>
      <c r="X9" s="15"/>
    </row>
    <row r="10" spans="1:24" s="16" customFormat="1" ht="29.25" customHeight="1">
      <c r="A10" s="17" t="s">
        <v>25</v>
      </c>
      <c r="B10" s="9">
        <f>D10+F10+J10</f>
        <v>0</v>
      </c>
      <c r="C10" s="9" t="e">
        <f t="shared" si="0"/>
        <v>#DIV/0!</v>
      </c>
      <c r="D10" s="10"/>
      <c r="E10" s="9" t="e">
        <f t="shared" si="4"/>
        <v>#DIV/0!</v>
      </c>
      <c r="F10" s="9"/>
      <c r="G10" s="9"/>
      <c r="H10" s="9"/>
      <c r="I10" s="9" t="e">
        <f t="shared" si="1"/>
        <v>#DIV/0!</v>
      </c>
      <c r="J10" s="10"/>
      <c r="K10" s="9" t="e">
        <f t="shared" si="2"/>
        <v>#DIV/0!</v>
      </c>
      <c r="L10" s="10"/>
      <c r="M10" s="10">
        <v>55</v>
      </c>
      <c r="N10" s="10"/>
      <c r="O10" s="10"/>
      <c r="P10" s="18"/>
      <c r="Q10" s="19"/>
      <c r="R10" s="14">
        <f t="shared" si="3"/>
        <v>0</v>
      </c>
      <c r="S10" s="9"/>
      <c r="T10" s="9"/>
      <c r="U10" s="9"/>
      <c r="V10" s="15">
        <v>0</v>
      </c>
      <c r="W10" s="15">
        <v>802</v>
      </c>
      <c r="X10" s="15"/>
    </row>
    <row r="11" spans="1:24" s="16" customFormat="1" ht="24">
      <c r="A11" s="17" t="s">
        <v>26</v>
      </c>
      <c r="B11" s="9">
        <f>D11+F11+J11</f>
        <v>0</v>
      </c>
      <c r="C11" s="9" t="e">
        <f t="shared" si="0"/>
        <v>#DIV/0!</v>
      </c>
      <c r="D11" s="10"/>
      <c r="E11" s="9" t="e">
        <f t="shared" si="4"/>
        <v>#DIV/0!</v>
      </c>
      <c r="F11" s="9"/>
      <c r="G11" s="9"/>
      <c r="H11" s="9"/>
      <c r="I11" s="9" t="e">
        <f t="shared" si="1"/>
        <v>#DIV/0!</v>
      </c>
      <c r="J11" s="10"/>
      <c r="K11" s="9" t="e">
        <f t="shared" si="2"/>
        <v>#DIV/0!</v>
      </c>
      <c r="L11" s="10"/>
      <c r="M11" s="10"/>
      <c r="N11" s="10"/>
      <c r="O11" s="10"/>
      <c r="P11" s="18"/>
      <c r="Q11" s="19"/>
      <c r="R11" s="14">
        <f t="shared" si="3"/>
        <v>0</v>
      </c>
      <c r="S11" s="9"/>
      <c r="T11" s="9"/>
      <c r="U11" s="9"/>
      <c r="V11" s="15">
        <v>235</v>
      </c>
      <c r="W11" s="15">
        <v>87</v>
      </c>
      <c r="X11" s="15"/>
    </row>
    <row r="12" spans="1:24" s="16" customFormat="1" ht="24">
      <c r="A12" s="17" t="s">
        <v>37</v>
      </c>
      <c r="B12" s="9"/>
      <c r="C12" s="9" t="e">
        <f t="shared" si="0"/>
        <v>#DIV/0!</v>
      </c>
      <c r="D12" s="10"/>
      <c r="E12" s="9" t="e">
        <f t="shared" si="4"/>
        <v>#DIV/0!</v>
      </c>
      <c r="F12" s="9"/>
      <c r="G12" s="9"/>
      <c r="H12" s="9"/>
      <c r="I12" s="9" t="e">
        <f t="shared" si="1"/>
        <v>#DIV/0!</v>
      </c>
      <c r="J12" s="10"/>
      <c r="K12" s="9" t="e">
        <f t="shared" si="2"/>
        <v>#DIV/0!</v>
      </c>
      <c r="L12" s="10"/>
      <c r="M12" s="10">
        <v>150</v>
      </c>
      <c r="N12" s="10"/>
      <c r="O12" s="10"/>
      <c r="P12" s="18"/>
      <c r="Q12" s="19"/>
      <c r="R12" s="14">
        <f t="shared" si="3"/>
        <v>0</v>
      </c>
      <c r="S12" s="9"/>
      <c r="T12" s="9"/>
      <c r="U12" s="9"/>
      <c r="V12" s="20">
        <v>2825</v>
      </c>
      <c r="W12" s="20">
        <v>988</v>
      </c>
      <c r="X12" s="15"/>
    </row>
    <row r="13" spans="1:24" s="16" customFormat="1" ht="24">
      <c r="A13" s="17" t="s">
        <v>27</v>
      </c>
      <c r="B13" s="9">
        <f aca="true" t="shared" si="5" ref="B13:B35">D13+F13+J13</f>
        <v>0</v>
      </c>
      <c r="C13" s="9" t="e">
        <f t="shared" si="0"/>
        <v>#DIV/0!</v>
      </c>
      <c r="D13" s="10"/>
      <c r="E13" s="9" t="e">
        <f t="shared" si="4"/>
        <v>#DIV/0!</v>
      </c>
      <c r="F13" s="9"/>
      <c r="G13" s="9"/>
      <c r="H13" s="9"/>
      <c r="I13" s="9" t="e">
        <f t="shared" si="1"/>
        <v>#DIV/0!</v>
      </c>
      <c r="J13" s="10"/>
      <c r="K13" s="9" t="e">
        <f t="shared" si="2"/>
        <v>#DIV/0!</v>
      </c>
      <c r="L13" s="10"/>
      <c r="M13" s="10">
        <v>17</v>
      </c>
      <c r="N13" s="10"/>
      <c r="O13" s="10"/>
      <c r="P13" s="18"/>
      <c r="Q13" s="19"/>
      <c r="R13" s="14">
        <f t="shared" si="3"/>
        <v>0</v>
      </c>
      <c r="S13" s="9"/>
      <c r="T13" s="9"/>
      <c r="U13" s="9"/>
      <c r="V13" s="15">
        <v>296</v>
      </c>
      <c r="W13" s="20">
        <v>46</v>
      </c>
      <c r="X13" s="15"/>
    </row>
    <row r="14" spans="1:24" s="16" customFormat="1" ht="12.75">
      <c r="A14" s="17" t="s">
        <v>28</v>
      </c>
      <c r="B14" s="9">
        <f t="shared" si="5"/>
        <v>0</v>
      </c>
      <c r="C14" s="9" t="e">
        <f t="shared" si="0"/>
        <v>#DIV/0!</v>
      </c>
      <c r="D14" s="10"/>
      <c r="E14" s="9" t="e">
        <f t="shared" si="4"/>
        <v>#DIV/0!</v>
      </c>
      <c r="F14" s="9"/>
      <c r="G14" s="9"/>
      <c r="H14" s="9"/>
      <c r="I14" s="9" t="e">
        <f t="shared" si="1"/>
        <v>#DIV/0!</v>
      </c>
      <c r="J14" s="10"/>
      <c r="K14" s="9" t="e">
        <f t="shared" si="2"/>
        <v>#DIV/0!</v>
      </c>
      <c r="L14" s="10"/>
      <c r="M14" s="10">
        <v>30</v>
      </c>
      <c r="N14" s="10"/>
      <c r="O14" s="10"/>
      <c r="P14" s="18"/>
      <c r="Q14" s="19"/>
      <c r="R14" s="14">
        <f t="shared" si="3"/>
        <v>0</v>
      </c>
      <c r="S14" s="9"/>
      <c r="T14" s="9"/>
      <c r="U14" s="9"/>
      <c r="V14" s="15">
        <v>0</v>
      </c>
      <c r="W14" s="15">
        <v>0</v>
      </c>
      <c r="X14" s="15"/>
    </row>
    <row r="15" spans="1:24" s="16" customFormat="1" ht="12.75">
      <c r="A15" s="17" t="s">
        <v>35</v>
      </c>
      <c r="B15" s="9">
        <f t="shared" si="5"/>
        <v>0</v>
      </c>
      <c r="C15" s="9" t="e">
        <f t="shared" si="0"/>
        <v>#DIV/0!</v>
      </c>
      <c r="D15" s="10"/>
      <c r="E15" s="9" t="e">
        <f t="shared" si="4"/>
        <v>#DIV/0!</v>
      </c>
      <c r="F15" s="9"/>
      <c r="G15" s="9"/>
      <c r="H15" s="9"/>
      <c r="I15" s="9" t="e">
        <f t="shared" si="1"/>
        <v>#DIV/0!</v>
      </c>
      <c r="J15" s="10"/>
      <c r="K15" s="9" t="e">
        <f t="shared" si="2"/>
        <v>#DIV/0!</v>
      </c>
      <c r="L15" s="10"/>
      <c r="M15" s="10"/>
      <c r="N15" s="10"/>
      <c r="O15" s="10"/>
      <c r="P15" s="18"/>
      <c r="Q15" s="19"/>
      <c r="R15" s="14">
        <f t="shared" si="3"/>
        <v>0</v>
      </c>
      <c r="S15" s="9"/>
      <c r="T15" s="9"/>
      <c r="U15" s="9"/>
      <c r="V15" s="20">
        <v>1695</v>
      </c>
      <c r="W15" s="20">
        <v>6245</v>
      </c>
      <c r="X15" s="15"/>
    </row>
    <row r="16" spans="1:24" s="16" customFormat="1" ht="15" customHeight="1">
      <c r="A16" s="17" t="s">
        <v>29</v>
      </c>
      <c r="B16" s="9">
        <f t="shared" si="5"/>
        <v>0</v>
      </c>
      <c r="C16" s="9" t="e">
        <f t="shared" si="0"/>
        <v>#DIV/0!</v>
      </c>
      <c r="D16" s="10"/>
      <c r="E16" s="9" t="e">
        <f t="shared" si="4"/>
        <v>#DIV/0!</v>
      </c>
      <c r="F16" s="9"/>
      <c r="G16" s="9"/>
      <c r="H16" s="9"/>
      <c r="I16" s="9" t="e">
        <f t="shared" si="1"/>
        <v>#DIV/0!</v>
      </c>
      <c r="J16" s="10"/>
      <c r="K16" s="9" t="e">
        <f t="shared" si="2"/>
        <v>#DIV/0!</v>
      </c>
      <c r="L16" s="10"/>
      <c r="M16" s="10"/>
      <c r="N16" s="10"/>
      <c r="O16" s="10"/>
      <c r="P16" s="18"/>
      <c r="Q16" s="19"/>
      <c r="R16" s="14">
        <f t="shared" si="3"/>
        <v>0</v>
      </c>
      <c r="S16" s="9"/>
      <c r="T16" s="9"/>
      <c r="U16" s="9"/>
      <c r="V16" s="15">
        <v>0</v>
      </c>
      <c r="W16" s="20">
        <v>38</v>
      </c>
      <c r="X16" s="15"/>
    </row>
    <row r="17" spans="1:24" s="16" customFormat="1" ht="12.75">
      <c r="A17" s="21" t="s">
        <v>30</v>
      </c>
      <c r="B17" s="9">
        <f t="shared" si="5"/>
        <v>0</v>
      </c>
      <c r="C17" s="9" t="e">
        <f t="shared" si="0"/>
        <v>#DIV/0!</v>
      </c>
      <c r="D17" s="10"/>
      <c r="E17" s="9" t="e">
        <f t="shared" si="4"/>
        <v>#DIV/0!</v>
      </c>
      <c r="F17" s="9"/>
      <c r="G17" s="9"/>
      <c r="H17" s="9"/>
      <c r="I17" s="9" t="e">
        <f t="shared" si="1"/>
        <v>#DIV/0!</v>
      </c>
      <c r="J17" s="10"/>
      <c r="K17" s="9" t="e">
        <f t="shared" si="2"/>
        <v>#DIV/0!</v>
      </c>
      <c r="L17" s="10"/>
      <c r="M17" s="10">
        <v>20</v>
      </c>
      <c r="N17" s="10"/>
      <c r="O17" s="10"/>
      <c r="P17" s="18"/>
      <c r="Q17" s="19"/>
      <c r="R17" s="14">
        <f t="shared" si="3"/>
        <v>0</v>
      </c>
      <c r="S17" s="9"/>
      <c r="T17" s="9"/>
      <c r="U17" s="9"/>
      <c r="V17" s="15">
        <v>270</v>
      </c>
      <c r="W17" s="20">
        <v>1603</v>
      </c>
      <c r="X17" s="15"/>
    </row>
    <row r="18" spans="1:24" s="16" customFormat="1" ht="12.75">
      <c r="A18" s="17" t="s">
        <v>31</v>
      </c>
      <c r="B18" s="9">
        <f t="shared" si="5"/>
        <v>0</v>
      </c>
      <c r="C18" s="9" t="e">
        <f t="shared" si="0"/>
        <v>#DIV/0!</v>
      </c>
      <c r="D18" s="10"/>
      <c r="E18" s="9" t="e">
        <f t="shared" si="4"/>
        <v>#DIV/0!</v>
      </c>
      <c r="F18" s="9"/>
      <c r="G18" s="9"/>
      <c r="H18" s="9"/>
      <c r="I18" s="9" t="e">
        <f t="shared" si="1"/>
        <v>#DIV/0!</v>
      </c>
      <c r="J18" s="10"/>
      <c r="K18" s="9" t="e">
        <f t="shared" si="2"/>
        <v>#DIV/0!</v>
      </c>
      <c r="L18" s="10"/>
      <c r="M18" s="10">
        <v>80</v>
      </c>
      <c r="N18" s="10"/>
      <c r="O18" s="10"/>
      <c r="P18" s="18"/>
      <c r="Q18" s="19"/>
      <c r="R18" s="14">
        <f t="shared" si="3"/>
        <v>0</v>
      </c>
      <c r="S18" s="9"/>
      <c r="T18" s="9"/>
      <c r="U18" s="9"/>
      <c r="V18" s="15">
        <v>0</v>
      </c>
      <c r="W18" s="20">
        <v>90</v>
      </c>
      <c r="X18" s="15"/>
    </row>
    <row r="19" spans="1:24" s="16" customFormat="1" ht="24">
      <c r="A19" s="17" t="s">
        <v>32</v>
      </c>
      <c r="B19" s="9">
        <f t="shared" si="5"/>
        <v>0</v>
      </c>
      <c r="C19" s="9" t="e">
        <f t="shared" si="0"/>
        <v>#DIV/0!</v>
      </c>
      <c r="D19" s="10"/>
      <c r="E19" s="9" t="e">
        <f t="shared" si="4"/>
        <v>#DIV/0!</v>
      </c>
      <c r="F19" s="9"/>
      <c r="G19" s="9"/>
      <c r="H19" s="9"/>
      <c r="I19" s="9" t="e">
        <f t="shared" si="1"/>
        <v>#DIV/0!</v>
      </c>
      <c r="J19" s="10"/>
      <c r="K19" s="9" t="e">
        <f t="shared" si="2"/>
        <v>#DIV/0!</v>
      </c>
      <c r="L19" s="10"/>
      <c r="M19" s="10"/>
      <c r="N19" s="10"/>
      <c r="O19" s="10"/>
      <c r="P19" s="18"/>
      <c r="Q19" s="19"/>
      <c r="R19" s="14">
        <f t="shared" si="3"/>
        <v>0</v>
      </c>
      <c r="S19" s="9"/>
      <c r="T19" s="9"/>
      <c r="U19" s="9"/>
      <c r="V19" s="15">
        <v>125</v>
      </c>
      <c r="W19" s="20">
        <v>1753</v>
      </c>
      <c r="X19" s="15"/>
    </row>
    <row r="20" spans="1:24" s="16" customFormat="1" ht="12.75">
      <c r="A20" s="17"/>
      <c r="B20" s="9">
        <f t="shared" si="5"/>
        <v>0</v>
      </c>
      <c r="C20" s="9" t="e">
        <f t="shared" si="0"/>
        <v>#DIV/0!</v>
      </c>
      <c r="D20" s="10"/>
      <c r="E20" s="9" t="e">
        <f t="shared" si="4"/>
        <v>#DIV/0!</v>
      </c>
      <c r="F20" s="9"/>
      <c r="G20" s="9"/>
      <c r="H20" s="9"/>
      <c r="I20" s="9" t="e">
        <f t="shared" si="1"/>
        <v>#DIV/0!</v>
      </c>
      <c r="J20" s="10"/>
      <c r="K20" s="9" t="e">
        <f t="shared" si="2"/>
        <v>#DIV/0!</v>
      </c>
      <c r="L20" s="10"/>
      <c r="M20" s="10"/>
      <c r="N20" s="10"/>
      <c r="O20" s="10"/>
      <c r="P20" s="18"/>
      <c r="Q20" s="19"/>
      <c r="R20" s="14">
        <f t="shared" si="3"/>
        <v>0</v>
      </c>
      <c r="S20" s="9"/>
      <c r="T20" s="9"/>
      <c r="U20" s="9"/>
      <c r="V20" s="15">
        <v>0</v>
      </c>
      <c r="W20" s="20">
        <v>200</v>
      </c>
      <c r="X20" s="15"/>
    </row>
    <row r="21" spans="1:24" s="16" customFormat="1" ht="14.25" customHeight="1">
      <c r="A21" s="17"/>
      <c r="B21" s="9">
        <f t="shared" si="5"/>
        <v>0</v>
      </c>
      <c r="C21" s="9" t="e">
        <f t="shared" si="0"/>
        <v>#DIV/0!</v>
      </c>
      <c r="D21" s="10"/>
      <c r="E21" s="9" t="e">
        <f t="shared" si="4"/>
        <v>#DIV/0!</v>
      </c>
      <c r="F21" s="9"/>
      <c r="G21" s="9"/>
      <c r="H21" s="9"/>
      <c r="I21" s="9" t="e">
        <f t="shared" si="1"/>
        <v>#DIV/0!</v>
      </c>
      <c r="J21" s="10"/>
      <c r="K21" s="9" t="e">
        <f t="shared" si="2"/>
        <v>#DIV/0!</v>
      </c>
      <c r="L21" s="10"/>
      <c r="M21" s="10"/>
      <c r="N21" s="10"/>
      <c r="O21" s="10"/>
      <c r="P21" s="18"/>
      <c r="Q21" s="19"/>
      <c r="R21" s="14">
        <f t="shared" si="3"/>
        <v>0</v>
      </c>
      <c r="S21" s="9"/>
      <c r="T21" s="9"/>
      <c r="U21" s="9"/>
      <c r="V21" s="15">
        <v>0</v>
      </c>
      <c r="W21" s="20">
        <v>0</v>
      </c>
      <c r="X21" s="15"/>
    </row>
    <row r="22" spans="1:24" s="16" customFormat="1" ht="12.75">
      <c r="A22" s="17"/>
      <c r="B22" s="9">
        <f t="shared" si="5"/>
        <v>0</v>
      </c>
      <c r="C22" s="9" t="e">
        <f t="shared" si="0"/>
        <v>#DIV/0!</v>
      </c>
      <c r="D22" s="10"/>
      <c r="E22" s="9" t="e">
        <f t="shared" si="4"/>
        <v>#DIV/0!</v>
      </c>
      <c r="F22" s="9"/>
      <c r="G22" s="9"/>
      <c r="H22" s="9"/>
      <c r="I22" s="9" t="e">
        <f t="shared" si="1"/>
        <v>#DIV/0!</v>
      </c>
      <c r="J22" s="10"/>
      <c r="K22" s="9" t="e">
        <f t="shared" si="2"/>
        <v>#DIV/0!</v>
      </c>
      <c r="L22" s="10"/>
      <c r="M22" s="10"/>
      <c r="N22" s="10"/>
      <c r="O22" s="10"/>
      <c r="P22" s="18"/>
      <c r="Q22" s="19"/>
      <c r="R22" s="14">
        <f t="shared" si="3"/>
        <v>0</v>
      </c>
      <c r="S22" s="9"/>
      <c r="T22" s="9"/>
      <c r="U22" s="9"/>
      <c r="V22" s="15">
        <v>15</v>
      </c>
      <c r="W22" s="20">
        <v>0</v>
      </c>
      <c r="X22" s="15"/>
    </row>
    <row r="23" spans="1:24" s="16" customFormat="1" ht="12.75">
      <c r="A23" s="17"/>
      <c r="B23" s="9">
        <f t="shared" si="5"/>
        <v>0</v>
      </c>
      <c r="C23" s="9" t="e">
        <f t="shared" si="0"/>
        <v>#DIV/0!</v>
      </c>
      <c r="D23" s="10"/>
      <c r="E23" s="9" t="e">
        <f t="shared" si="4"/>
        <v>#DIV/0!</v>
      </c>
      <c r="F23" s="9"/>
      <c r="G23" s="9"/>
      <c r="H23" s="9"/>
      <c r="I23" s="9" t="e">
        <f t="shared" si="1"/>
        <v>#DIV/0!</v>
      </c>
      <c r="J23" s="10"/>
      <c r="K23" s="9" t="e">
        <f t="shared" si="2"/>
        <v>#DIV/0!</v>
      </c>
      <c r="L23" s="10"/>
      <c r="M23" s="10"/>
      <c r="N23" s="10"/>
      <c r="O23" s="10"/>
      <c r="P23" s="18"/>
      <c r="Q23" s="19"/>
      <c r="R23" s="14">
        <f t="shared" si="3"/>
        <v>0</v>
      </c>
      <c r="S23" s="9"/>
      <c r="T23" s="9"/>
      <c r="U23" s="9"/>
      <c r="V23" s="15">
        <v>0</v>
      </c>
      <c r="W23" s="20">
        <v>0</v>
      </c>
      <c r="X23" s="15"/>
    </row>
    <row r="24" spans="1:24" s="16" customFormat="1" ht="12.75">
      <c r="A24" s="17"/>
      <c r="B24" s="9">
        <f t="shared" si="5"/>
        <v>0</v>
      </c>
      <c r="C24" s="9" t="e">
        <f t="shared" si="0"/>
        <v>#DIV/0!</v>
      </c>
      <c r="D24" s="10"/>
      <c r="E24" s="9" t="e">
        <f t="shared" si="4"/>
        <v>#DIV/0!</v>
      </c>
      <c r="F24" s="9"/>
      <c r="G24" s="9"/>
      <c r="H24" s="9"/>
      <c r="I24" s="9" t="e">
        <f t="shared" si="1"/>
        <v>#DIV/0!</v>
      </c>
      <c r="J24" s="10"/>
      <c r="K24" s="9" t="e">
        <f t="shared" si="2"/>
        <v>#DIV/0!</v>
      </c>
      <c r="L24" s="10"/>
      <c r="M24" s="10"/>
      <c r="N24" s="10"/>
      <c r="O24" s="10"/>
      <c r="P24" s="18"/>
      <c r="Q24" s="19"/>
      <c r="R24" s="14">
        <f t="shared" si="3"/>
        <v>0</v>
      </c>
      <c r="S24" s="9"/>
      <c r="T24" s="9"/>
      <c r="U24" s="9"/>
      <c r="V24" s="15">
        <v>0</v>
      </c>
      <c r="W24" s="20">
        <v>356</v>
      </c>
      <c r="X24" s="15"/>
    </row>
    <row r="25" spans="1:24" s="16" customFormat="1" ht="12.75">
      <c r="A25" s="17"/>
      <c r="B25" s="9">
        <f t="shared" si="5"/>
        <v>0</v>
      </c>
      <c r="C25" s="9" t="e">
        <f t="shared" si="0"/>
        <v>#DIV/0!</v>
      </c>
      <c r="D25" s="10"/>
      <c r="E25" s="9" t="e">
        <f t="shared" si="4"/>
        <v>#DIV/0!</v>
      </c>
      <c r="F25" s="9"/>
      <c r="G25" s="9"/>
      <c r="H25" s="9"/>
      <c r="I25" s="9" t="e">
        <f t="shared" si="1"/>
        <v>#DIV/0!</v>
      </c>
      <c r="J25" s="10"/>
      <c r="K25" s="9" t="e">
        <f t="shared" si="2"/>
        <v>#DIV/0!</v>
      </c>
      <c r="L25" s="10"/>
      <c r="M25" s="10"/>
      <c r="N25" s="10"/>
      <c r="O25" s="10"/>
      <c r="P25" s="18"/>
      <c r="Q25" s="19"/>
      <c r="R25" s="14">
        <f t="shared" si="3"/>
        <v>0</v>
      </c>
      <c r="S25" s="9"/>
      <c r="T25" s="9"/>
      <c r="U25" s="9"/>
      <c r="V25" s="15">
        <v>726</v>
      </c>
      <c r="W25" s="20">
        <v>1736</v>
      </c>
      <c r="X25" s="15"/>
    </row>
    <row r="26" spans="1:24" s="16" customFormat="1" ht="12.75">
      <c r="A26" s="17"/>
      <c r="B26" s="9">
        <f t="shared" si="5"/>
        <v>0</v>
      </c>
      <c r="C26" s="9" t="e">
        <f t="shared" si="0"/>
        <v>#DIV/0!</v>
      </c>
      <c r="D26" s="10"/>
      <c r="E26" s="9" t="e">
        <f t="shared" si="4"/>
        <v>#DIV/0!</v>
      </c>
      <c r="F26" s="9"/>
      <c r="G26" s="9"/>
      <c r="H26" s="9"/>
      <c r="I26" s="9" t="e">
        <f t="shared" si="1"/>
        <v>#DIV/0!</v>
      </c>
      <c r="J26" s="10"/>
      <c r="K26" s="9" t="e">
        <f t="shared" si="2"/>
        <v>#DIV/0!</v>
      </c>
      <c r="L26" s="10"/>
      <c r="M26" s="10"/>
      <c r="N26" s="10"/>
      <c r="O26" s="10"/>
      <c r="P26" s="18"/>
      <c r="Q26" s="19"/>
      <c r="R26" s="14">
        <f t="shared" si="3"/>
        <v>0</v>
      </c>
      <c r="S26" s="9"/>
      <c r="T26" s="9"/>
      <c r="U26" s="9"/>
      <c r="V26" s="15">
        <v>117</v>
      </c>
      <c r="W26" s="20">
        <v>0</v>
      </c>
      <c r="X26" s="15"/>
    </row>
    <row r="27" spans="1:24" s="16" customFormat="1" ht="12.75">
      <c r="A27" s="17"/>
      <c r="B27" s="9">
        <f t="shared" si="5"/>
        <v>0</v>
      </c>
      <c r="C27" s="9" t="e">
        <f t="shared" si="0"/>
        <v>#DIV/0!</v>
      </c>
      <c r="D27" s="10"/>
      <c r="E27" s="9" t="e">
        <f t="shared" si="4"/>
        <v>#DIV/0!</v>
      </c>
      <c r="F27" s="9"/>
      <c r="G27" s="9"/>
      <c r="H27" s="9"/>
      <c r="I27" s="9" t="e">
        <f t="shared" si="1"/>
        <v>#DIV/0!</v>
      </c>
      <c r="J27" s="10"/>
      <c r="K27" s="9" t="e">
        <f t="shared" si="2"/>
        <v>#DIV/0!</v>
      </c>
      <c r="L27" s="10"/>
      <c r="M27" s="10"/>
      <c r="N27" s="10"/>
      <c r="O27" s="10"/>
      <c r="P27" s="18"/>
      <c r="Q27" s="19"/>
      <c r="R27" s="14">
        <f t="shared" si="3"/>
        <v>0</v>
      </c>
      <c r="S27" s="9"/>
      <c r="T27" s="9"/>
      <c r="U27" s="9"/>
      <c r="V27" s="15">
        <v>0</v>
      </c>
      <c r="W27" s="20">
        <v>0</v>
      </c>
      <c r="X27" s="15"/>
    </row>
    <row r="28" spans="1:24" s="16" customFormat="1" ht="12.75">
      <c r="A28" s="17"/>
      <c r="B28" s="9">
        <f t="shared" si="5"/>
        <v>0</v>
      </c>
      <c r="C28" s="9" t="e">
        <f t="shared" si="0"/>
        <v>#DIV/0!</v>
      </c>
      <c r="D28" s="10"/>
      <c r="E28" s="9" t="e">
        <f t="shared" si="4"/>
        <v>#DIV/0!</v>
      </c>
      <c r="F28" s="9"/>
      <c r="G28" s="9"/>
      <c r="H28" s="9"/>
      <c r="I28" s="9" t="e">
        <f t="shared" si="1"/>
        <v>#DIV/0!</v>
      </c>
      <c r="J28" s="10"/>
      <c r="K28" s="9" t="e">
        <f t="shared" si="2"/>
        <v>#DIV/0!</v>
      </c>
      <c r="L28" s="10"/>
      <c r="M28" s="10"/>
      <c r="N28" s="10"/>
      <c r="O28" s="10"/>
      <c r="P28" s="18"/>
      <c r="Q28" s="19"/>
      <c r="R28" s="14">
        <f t="shared" si="3"/>
        <v>0</v>
      </c>
      <c r="S28" s="9"/>
      <c r="T28" s="9"/>
      <c r="U28" s="9"/>
      <c r="V28" s="15">
        <v>355</v>
      </c>
      <c r="W28" s="20">
        <v>539</v>
      </c>
      <c r="X28" s="15"/>
    </row>
    <row r="29" spans="1:24" s="16" customFormat="1" ht="12.75">
      <c r="A29" s="17"/>
      <c r="B29" s="9">
        <f t="shared" si="5"/>
        <v>0</v>
      </c>
      <c r="C29" s="9" t="e">
        <f t="shared" si="0"/>
        <v>#DIV/0!</v>
      </c>
      <c r="D29" s="9"/>
      <c r="E29" s="9" t="e">
        <f t="shared" si="4"/>
        <v>#DIV/0!</v>
      </c>
      <c r="F29" s="9"/>
      <c r="G29" s="9"/>
      <c r="H29" s="9"/>
      <c r="I29" s="9" t="e">
        <f t="shared" si="1"/>
        <v>#DIV/0!</v>
      </c>
      <c r="J29" s="10"/>
      <c r="K29" s="9" t="e">
        <f t="shared" si="2"/>
        <v>#DIV/0!</v>
      </c>
      <c r="L29" s="10"/>
      <c r="M29" s="10"/>
      <c r="N29" s="10"/>
      <c r="O29" s="10"/>
      <c r="P29" s="18"/>
      <c r="Q29" s="19"/>
      <c r="R29" s="14">
        <f t="shared" si="3"/>
        <v>0</v>
      </c>
      <c r="S29" s="9"/>
      <c r="T29" s="9"/>
      <c r="U29" s="9"/>
      <c r="V29" s="15">
        <v>100</v>
      </c>
      <c r="W29" s="20">
        <v>820</v>
      </c>
      <c r="X29" s="15"/>
    </row>
    <row r="30" spans="1:24" s="16" customFormat="1" ht="12.75">
      <c r="A30" s="17"/>
      <c r="B30" s="9">
        <f t="shared" si="5"/>
        <v>0</v>
      </c>
      <c r="C30" s="9" t="e">
        <f t="shared" si="0"/>
        <v>#DIV/0!</v>
      </c>
      <c r="D30" s="10"/>
      <c r="E30" s="9" t="e">
        <f t="shared" si="4"/>
        <v>#DIV/0!</v>
      </c>
      <c r="F30" s="9"/>
      <c r="G30" s="9"/>
      <c r="H30" s="9"/>
      <c r="I30" s="9" t="e">
        <f t="shared" si="1"/>
        <v>#DIV/0!</v>
      </c>
      <c r="J30" s="10"/>
      <c r="K30" s="9" t="e">
        <f t="shared" si="2"/>
        <v>#DIV/0!</v>
      </c>
      <c r="L30" s="10"/>
      <c r="M30" s="10"/>
      <c r="N30" s="10"/>
      <c r="O30" s="10"/>
      <c r="P30" s="18"/>
      <c r="Q30" s="19"/>
      <c r="R30" s="14">
        <f t="shared" si="3"/>
        <v>0</v>
      </c>
      <c r="S30" s="9"/>
      <c r="T30" s="9"/>
      <c r="U30" s="9"/>
      <c r="V30" s="15">
        <v>376</v>
      </c>
      <c r="W30" s="20">
        <v>845</v>
      </c>
      <c r="X30" s="15"/>
    </row>
    <row r="31" spans="1:24" s="16" customFormat="1" ht="12.75">
      <c r="A31" s="17"/>
      <c r="B31" s="9">
        <f t="shared" si="5"/>
        <v>0</v>
      </c>
      <c r="C31" s="9" t="e">
        <f t="shared" si="0"/>
        <v>#DIV/0!</v>
      </c>
      <c r="D31" s="10"/>
      <c r="E31" s="9" t="e">
        <f t="shared" si="4"/>
        <v>#DIV/0!</v>
      </c>
      <c r="F31" s="9"/>
      <c r="G31" s="9"/>
      <c r="H31" s="9"/>
      <c r="I31" s="9" t="e">
        <f t="shared" si="1"/>
        <v>#DIV/0!</v>
      </c>
      <c r="J31" s="10"/>
      <c r="K31" s="9" t="e">
        <f t="shared" si="2"/>
        <v>#DIV/0!</v>
      </c>
      <c r="L31" s="10"/>
      <c r="M31" s="10"/>
      <c r="N31" s="10"/>
      <c r="O31" s="10"/>
      <c r="P31" s="18"/>
      <c r="Q31" s="19"/>
      <c r="R31" s="14">
        <f t="shared" si="3"/>
        <v>0</v>
      </c>
      <c r="S31" s="9"/>
      <c r="T31" s="9"/>
      <c r="U31" s="9"/>
      <c r="V31" s="15">
        <v>0</v>
      </c>
      <c r="W31" s="20">
        <v>367</v>
      </c>
      <c r="X31" s="15"/>
    </row>
    <row r="32" spans="1:24" s="16" customFormat="1" ht="12.75">
      <c r="A32" s="17"/>
      <c r="B32" s="9">
        <f t="shared" si="5"/>
        <v>0</v>
      </c>
      <c r="C32" s="9" t="e">
        <f t="shared" si="0"/>
        <v>#DIV/0!</v>
      </c>
      <c r="D32" s="10"/>
      <c r="E32" s="9" t="e">
        <f t="shared" si="4"/>
        <v>#DIV/0!</v>
      </c>
      <c r="F32" s="9"/>
      <c r="G32" s="9"/>
      <c r="H32" s="9"/>
      <c r="I32" s="9" t="e">
        <f t="shared" si="1"/>
        <v>#DIV/0!</v>
      </c>
      <c r="J32" s="10"/>
      <c r="K32" s="9" t="e">
        <f t="shared" si="2"/>
        <v>#DIV/0!</v>
      </c>
      <c r="L32" s="10"/>
      <c r="M32" s="10"/>
      <c r="N32" s="10"/>
      <c r="O32" s="10"/>
      <c r="P32" s="18"/>
      <c r="Q32" s="22"/>
      <c r="R32" s="14">
        <f t="shared" si="3"/>
        <v>0</v>
      </c>
      <c r="S32" s="9"/>
      <c r="T32" s="9"/>
      <c r="U32" s="9"/>
      <c r="V32" s="15">
        <v>637</v>
      </c>
      <c r="W32" s="20">
        <v>951</v>
      </c>
      <c r="X32" s="15"/>
    </row>
    <row r="33" spans="1:24" s="16" customFormat="1" ht="12.75">
      <c r="A33" s="17"/>
      <c r="B33" s="9">
        <f t="shared" si="5"/>
        <v>0</v>
      </c>
      <c r="C33" s="9" t="e">
        <f t="shared" si="0"/>
        <v>#DIV/0!</v>
      </c>
      <c r="D33" s="10"/>
      <c r="E33" s="9" t="e">
        <f t="shared" si="4"/>
        <v>#DIV/0!</v>
      </c>
      <c r="F33" s="9"/>
      <c r="G33" s="9"/>
      <c r="H33" s="9"/>
      <c r="I33" s="9" t="e">
        <f t="shared" si="1"/>
        <v>#DIV/0!</v>
      </c>
      <c r="J33" s="10"/>
      <c r="K33" s="9" t="e">
        <f t="shared" si="2"/>
        <v>#DIV/0!</v>
      </c>
      <c r="L33" s="10"/>
      <c r="M33" s="10"/>
      <c r="N33" s="10"/>
      <c r="O33" s="10"/>
      <c r="P33" s="18"/>
      <c r="Q33" s="23"/>
      <c r="R33" s="14">
        <f t="shared" si="3"/>
        <v>0</v>
      </c>
      <c r="S33" s="9"/>
      <c r="T33" s="9"/>
      <c r="U33" s="9"/>
      <c r="V33" s="15">
        <v>0</v>
      </c>
      <c r="W33" s="20">
        <v>0</v>
      </c>
      <c r="X33" s="15"/>
    </row>
    <row r="34" spans="1:24" s="16" customFormat="1" ht="12.75" hidden="1">
      <c r="A34" s="24"/>
      <c r="B34" s="9">
        <f t="shared" si="5"/>
        <v>0</v>
      </c>
      <c r="C34" s="9"/>
      <c r="D34" s="10"/>
      <c r="E34" s="9"/>
      <c r="F34" s="9"/>
      <c r="G34" s="9"/>
      <c r="H34" s="9"/>
      <c r="I34" s="9"/>
      <c r="J34" s="10"/>
      <c r="K34" s="9"/>
      <c r="L34" s="25"/>
      <c r="M34" s="25"/>
      <c r="N34" s="25"/>
      <c r="O34" s="25"/>
      <c r="P34" s="26"/>
      <c r="Q34" s="27"/>
      <c r="R34" s="14">
        <f t="shared" si="3"/>
        <v>0</v>
      </c>
      <c r="S34" s="9"/>
      <c r="T34" s="9"/>
      <c r="U34" s="9"/>
      <c r="V34" s="15">
        <v>0</v>
      </c>
      <c r="W34" s="20">
        <v>0</v>
      </c>
      <c r="X34" s="15"/>
    </row>
    <row r="35" spans="1:24" s="33" customFormat="1" ht="12.75">
      <c r="A35" s="28" t="s">
        <v>33</v>
      </c>
      <c r="B35" s="14">
        <f t="shared" si="5"/>
        <v>2100</v>
      </c>
      <c r="C35" s="14">
        <f>B35/R35*100</f>
        <v>190.9090909090909</v>
      </c>
      <c r="D35" s="14">
        <f>SUM(D8:D34)</f>
        <v>100</v>
      </c>
      <c r="E35" s="14" t="e">
        <f>D35/S35*100</f>
        <v>#DIV/0!</v>
      </c>
      <c r="F35" s="14">
        <f>SUM(F8:F33)</f>
        <v>2000</v>
      </c>
      <c r="G35" s="14"/>
      <c r="H35" s="14"/>
      <c r="I35" s="9">
        <f>F35/T35*100</f>
        <v>181.8181818181818</v>
      </c>
      <c r="J35" s="14">
        <f>SUM(J8:J34)</f>
        <v>0</v>
      </c>
      <c r="K35" s="9">
        <f>H35/V35*100</f>
        <v>0</v>
      </c>
      <c r="L35" s="29">
        <v>0</v>
      </c>
      <c r="M35" s="29">
        <f>SUM(M8:M34)</f>
        <v>652</v>
      </c>
      <c r="N35" s="29">
        <f>SUM(N8:N34)</f>
        <v>0</v>
      </c>
      <c r="O35" s="29">
        <f>SUM(O8:O34)</f>
        <v>0</v>
      </c>
      <c r="P35" s="29">
        <f>SUM(P8:P34)</f>
        <v>0</v>
      </c>
      <c r="Q35" s="30" t="s">
        <v>34</v>
      </c>
      <c r="R35" s="14">
        <f t="shared" si="3"/>
        <v>1100</v>
      </c>
      <c r="S35" s="14">
        <f>SUM(S8:S34)</f>
        <v>0</v>
      </c>
      <c r="T35" s="14">
        <f>SUM(T8:T34)</f>
        <v>1100</v>
      </c>
      <c r="U35" s="14">
        <f>SUM(U8:U34)</f>
        <v>0</v>
      </c>
      <c r="V35" s="31">
        <f>SUM(V8:V34)</f>
        <v>7772</v>
      </c>
      <c r="W35" s="31">
        <f>SUM(W8:W34)</f>
        <v>17466</v>
      </c>
      <c r="X35" s="32"/>
    </row>
    <row r="36" spans="1:24" s="16" customFormat="1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34"/>
      <c r="Q36" s="35"/>
      <c r="R36" s="35"/>
      <c r="S36" s="15"/>
      <c r="T36" s="15"/>
      <c r="U36" s="35"/>
      <c r="V36" s="15"/>
      <c r="W36" s="15"/>
      <c r="X36" s="15"/>
    </row>
  </sheetData>
  <sheetProtection selectLockedCells="1" selectUnlockedCells="1"/>
  <mergeCells count="26">
    <mergeCell ref="Q3:U3"/>
    <mergeCell ref="F5:G7"/>
    <mergeCell ref="I5:I7"/>
    <mergeCell ref="A1:I1"/>
    <mergeCell ref="J1:P2"/>
    <mergeCell ref="C2:D2"/>
    <mergeCell ref="T5:T7"/>
    <mergeCell ref="U5:U7"/>
    <mergeCell ref="A4:A7"/>
    <mergeCell ref="B4:C4"/>
    <mergeCell ref="D4:L4"/>
    <mergeCell ref="M4:M7"/>
    <mergeCell ref="B5:B7"/>
    <mergeCell ref="C5:C7"/>
    <mergeCell ref="D5:D7"/>
    <mergeCell ref="E5:E7"/>
    <mergeCell ref="J5:J7"/>
    <mergeCell ref="K5:K7"/>
    <mergeCell ref="L5:L7"/>
    <mergeCell ref="Q5:Q7"/>
    <mergeCell ref="N4:N7"/>
    <mergeCell ref="O4:O7"/>
    <mergeCell ref="P4:P7"/>
    <mergeCell ref="Q4:U4"/>
    <mergeCell ref="R5:R7"/>
    <mergeCell ref="S5:S7"/>
  </mergeCells>
  <printOptions horizontalCentered="1" verticalCentered="1"/>
  <pageMargins left="0.2" right="0.19027777777777777" top="0.3298611111111111" bottom="0.7875" header="0.5118055555555555" footer="0.5118055555555555"/>
  <pageSetup horizontalDpi="300" verticalDpi="300" orientation="landscape" paperSize="9" scale="98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2019-05-17T04:43:53Z</cp:lastPrinted>
  <dcterms:modified xsi:type="dcterms:W3CDTF">2019-05-17T04:44:40Z</dcterms:modified>
  <cp:category/>
  <cp:version/>
  <cp:contentType/>
  <cp:contentStatus/>
</cp:coreProperties>
</file>