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разделам'!$C$1:$F$59</definedName>
  </definedNames>
  <calcPr fullCalcOnLoad="1"/>
</workbook>
</file>

<file path=xl/sharedStrings.xml><?xml version="1.0" encoding="utf-8"?>
<sst xmlns="http://schemas.openxmlformats.org/spreadsheetml/2006/main" count="130" uniqueCount="67">
  <si>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</si>
  <si>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</si>
  <si>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                                                                            </t>
  </si>
  <si>
    <t>Наименование</t>
  </si>
  <si>
    <t>Раздел</t>
  </si>
  <si>
    <t>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</si>
  <si>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</si>
  <si>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</si>
  <si>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</si>
  <si>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</si>
  <si>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</si>
  <si>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</si>
  <si>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</si>
  <si>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</si>
  <si>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</si>
  <si>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</si>
  <si>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</si>
  <si>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</si>
  <si>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</si>
  <si>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</si>
  <si>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</si>
  <si>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</si>
  <si>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</si>
  <si>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</si>
  <si>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</si>
  <si>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</si>
  <si>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</si>
  <si>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</si>
  <si>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</si>
  <si>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</si>
  <si>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</si>
  <si>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</si>
  <si>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</si>
  <si>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</si>
  <si>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</si>
  <si>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</si>
  <si>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</si>
  <si>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</si>
  <si>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</si>
  <si>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</si>
  <si>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</si>
  <si>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</si>
  <si>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</si>
  <si>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</si>
  <si>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</si>
  <si>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</si>
  <si>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</si>
  <si>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</si>
  <si>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</si>
  <si>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</si>
  <si>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</si>
  <si>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</si>
  <si>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</si>
  <si>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</si>
  <si>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</si>
  <si>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</si>
  <si>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</si>
  <si>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</si>
  <si>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Приложение  3</t>
  </si>
  <si>
    <t xml:space="preserve">РАСХОДЫ  БЮДЖЕТА ПО РАЗДЕЛАМ И ПОДРАЗДЕЛАМ </t>
  </si>
  <si>
    <t>Кассовое исполнение</t>
  </si>
  <si>
    <t>(тыс. рублей)</t>
  </si>
  <si>
    <t>"Об исполнении районного бюджета за 2021 год"</t>
  </si>
  <si>
    <t>КЛАССИФИКАЦИИ РАСХОДОВ БЮДЖЕТОВ ЗА 2021 ГОД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</si>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</sst>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9" fillId="0" borderId="0">
      <alignment horizontal="left" vertical="top"/>
      <protection/>
    </xf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38" borderId="10" applyNumberFormat="0" applyFont="0" applyAlignment="0" applyProtection="0"/>
    <xf numFmtId="9" fontId="36" fillId="0" borderId="0" applyFont="0" applyFill="0" applyBorder="0" applyAlignment="0" applyProtection="0"/>
    <xf numFmtId="49" fontId="1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wrapText="1"/>
    </xf>
    <xf numFmtId="0" fontId="12" fillId="41" borderId="0" xfId="0" applyFont="1" applyFill="1" applyBorder="1" applyAlignment="1">
      <alignment horizontal="right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left" wrapText="1"/>
    </xf>
    <xf numFmtId="49" fontId="16" fillId="0" borderId="12" xfId="0" applyNumberFormat="1" applyFont="1" applyFill="1" applyBorder="1" applyAlignment="1">
      <alignment horizontal="center" vertical="center"/>
    </xf>
    <xf numFmtId="172" fontId="15" fillId="41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172" fontId="14" fillId="41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172" fontId="13" fillId="41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/>
    </xf>
    <xf numFmtId="172" fontId="15" fillId="0" borderId="12" xfId="0" applyNumberFormat="1" applyFont="1" applyBorder="1" applyAlignment="1">
      <alignment horizontal="center" vertical="center"/>
    </xf>
    <xf numFmtId="0" fontId="15" fillId="42" borderId="12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41" borderId="0" xfId="0" applyFont="1" applyFill="1" applyAlignment="1">
      <alignment horizontal="center" wrapText="1"/>
    </xf>
    <xf numFmtId="0" fontId="13" fillId="41" borderId="0" xfId="0" applyFont="1" applyFill="1" applyAlignment="1">
      <alignment horizontal="center" vertical="center" wrapText="1"/>
    </xf>
    <xf numFmtId="172" fontId="16" fillId="41" borderId="12" xfId="0" applyNumberFormat="1" applyFont="1" applyFill="1" applyBorder="1" applyAlignment="1">
      <alignment horizontal="center" vertic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G61"/>
  <sheetViews>
    <sheetView tabSelected="1" view="pageBreakPreview" zoomScale="70" zoomScaleSheetLayoutView="70" zoomScalePageLayoutView="0" workbookViewId="0" topLeftCell="A30">
      <selection activeCell="F56" sqref="F56"/>
    </sheetView>
  </sheetViews>
  <sheetFormatPr defaultColWidth="9.00390625" defaultRowHeight="12.75"/>
  <cols>
    <col min="1" max="2" width="9.125" style="2" customWidth="1"/>
    <col min="3" max="3" width="108.875" style="2" customWidth="1"/>
    <col min="4" max="4" width="19.875" style="2" customWidth="1"/>
    <col min="5" max="5" width="18.625" style="2" customWidth="1"/>
    <col min="6" max="6" width="24.375" style="2" customWidth="1"/>
    <col min="7" max="16384" width="9.125" style="2" customWidth="1"/>
  </cols>
  <sheetData>
    <row r="1" spans="3:5" ht="4.5" customHeight="1">
      <c r="C1" s="25"/>
      <c r="D1" s="25"/>
      <c r="E1" s="25"/>
    </row>
    <row r="2" spans="3:5" ht="12" hidden="1">
      <c r="C2" s="1"/>
      <c r="D2" s="1"/>
      <c r="E2" s="1"/>
    </row>
    <row r="3" spans="3:5" ht="12" hidden="1">
      <c r="C3" s="1"/>
      <c r="D3" s="1"/>
      <c r="E3" s="1"/>
    </row>
    <row r="4" spans="3:5" ht="12" hidden="1">
      <c r="C4" s="1"/>
      <c r="D4" s="1"/>
      <c r="E4" s="1"/>
    </row>
    <row r="5" spans="3:5" ht="12" hidden="1">
      <c r="C5" s="1"/>
      <c r="D5" s="1"/>
      <c r="E5" s="1"/>
    </row>
    <row r="6" spans="3:6" ht="22.5" customHeight="1">
      <c r="C6" s="1"/>
      <c r="D6" s="1"/>
      <c r="E6" s="1"/>
      <c r="F6" s="5" t="s">
        <v>58</v>
      </c>
    </row>
    <row r="7" spans="3:6" ht="23.25">
      <c r="C7" s="1"/>
      <c r="D7" s="1"/>
      <c r="E7" s="1"/>
      <c r="F7" s="5" t="s">
        <v>0</v>
      </c>
    </row>
    <row r="8" spans="3:6" ht="23.25">
      <c r="C8" s="1"/>
      <c r="D8" s="1"/>
      <c r="E8" s="1"/>
      <c r="F8" s="5" t="s">
        <v>1</v>
      </c>
    </row>
    <row r="9" spans="3:6" ht="23.25">
      <c r="C9" s="1"/>
      <c r="D9" s="1"/>
      <c r="E9" s="1"/>
      <c r="F9" s="5" t="s">
        <v>62</v>
      </c>
    </row>
    <row r="10" spans="3:5" ht="29.25" customHeight="1">
      <c r="C10" s="1"/>
      <c r="D10" s="3"/>
      <c r="E10" s="1"/>
    </row>
    <row r="11" spans="3:7" ht="20.25">
      <c r="C11" s="32" t="s">
        <v>59</v>
      </c>
      <c r="D11" s="32"/>
      <c r="E11" s="32"/>
      <c r="F11" s="32"/>
      <c r="G11" s="32"/>
    </row>
    <row r="12" spans="3:7" ht="20.25">
      <c r="C12" s="33" t="s">
        <v>63</v>
      </c>
      <c r="D12" s="33"/>
      <c r="E12" s="33"/>
      <c r="F12" s="33"/>
      <c r="G12" s="33"/>
    </row>
    <row r="13" spans="3:5" ht="15">
      <c r="C13" s="26"/>
      <c r="D13" s="27"/>
      <c r="E13" s="27"/>
    </row>
    <row r="14" spans="3:6" ht="24" customHeight="1">
      <c r="C14" s="28" t="s">
        <v>2</v>
      </c>
      <c r="D14" s="29"/>
      <c r="E14" s="29"/>
      <c r="F14" s="24" t="s">
        <v>61</v>
      </c>
    </row>
    <row r="15" spans="3:6" ht="60" customHeight="1">
      <c r="C15" s="6" t="s">
        <v>3</v>
      </c>
      <c r="D15" s="7" t="s">
        <v>4</v>
      </c>
      <c r="E15" s="7" t="s">
        <v>5</v>
      </c>
      <c r="F15" s="8" t="s">
        <v>60</v>
      </c>
    </row>
    <row r="16" spans="3:6" ht="20.25">
      <c r="C16" s="9" t="s">
        <v>6</v>
      </c>
      <c r="D16" s="10" t="s">
        <v>7</v>
      </c>
      <c r="E16" s="10" t="s">
        <v>8</v>
      </c>
      <c r="F16" s="11">
        <f>F17+F18+F19+F21+F22+F20</f>
        <v>74022.5</v>
      </c>
    </row>
    <row r="17" spans="3:6" ht="41.25" customHeight="1">
      <c r="C17" s="23" t="s">
        <v>9</v>
      </c>
      <c r="D17" s="13" t="s">
        <v>7</v>
      </c>
      <c r="E17" s="13" t="s">
        <v>10</v>
      </c>
      <c r="F17" s="14">
        <v>1926.5</v>
      </c>
    </row>
    <row r="18" spans="3:6" ht="41.25" customHeight="1">
      <c r="C18" s="15" t="s">
        <v>11</v>
      </c>
      <c r="D18" s="13" t="s">
        <v>7</v>
      </c>
      <c r="E18" s="13" t="s">
        <v>12</v>
      </c>
      <c r="F18" s="14">
        <v>1868.9</v>
      </c>
    </row>
    <row r="19" spans="3:6" ht="63.75" customHeight="1">
      <c r="C19" s="15" t="s">
        <v>13</v>
      </c>
      <c r="D19" s="13" t="s">
        <v>7</v>
      </c>
      <c r="E19" s="13" t="s">
        <v>14</v>
      </c>
      <c r="F19" s="14">
        <v>34323.1</v>
      </c>
    </row>
    <row r="20" spans="3:6" ht="25.5" customHeight="1">
      <c r="C20" s="16" t="s">
        <v>15</v>
      </c>
      <c r="D20" s="13" t="s">
        <v>7</v>
      </c>
      <c r="E20" s="13" t="s">
        <v>16</v>
      </c>
      <c r="F20" s="14">
        <v>9.6</v>
      </c>
    </row>
    <row r="21" spans="3:6" ht="45" customHeight="1">
      <c r="C21" s="15" t="s">
        <v>17</v>
      </c>
      <c r="D21" s="13" t="s">
        <v>7</v>
      </c>
      <c r="E21" s="13" t="s">
        <v>18</v>
      </c>
      <c r="F21" s="14">
        <v>8021.1</v>
      </c>
    </row>
    <row r="22" spans="3:6" ht="20.25">
      <c r="C22" s="16" t="s">
        <v>19</v>
      </c>
      <c r="D22" s="13" t="s">
        <v>7</v>
      </c>
      <c r="E22" s="13">
        <v>13</v>
      </c>
      <c r="F22" s="14">
        <v>27873.3</v>
      </c>
    </row>
    <row r="23" spans="3:6" ht="40.5">
      <c r="C23" s="17" t="s">
        <v>20</v>
      </c>
      <c r="D23" s="10" t="s">
        <v>12</v>
      </c>
      <c r="E23" s="10" t="s">
        <v>8</v>
      </c>
      <c r="F23" s="18">
        <f>F25+F26+F24</f>
        <v>501.6</v>
      </c>
    </row>
    <row r="24" spans="3:6" ht="20.25">
      <c r="C24" s="15" t="s">
        <v>64</v>
      </c>
      <c r="D24" s="13" t="s">
        <v>12</v>
      </c>
      <c r="E24" s="13" t="s">
        <v>21</v>
      </c>
      <c r="F24" s="34">
        <v>86.2</v>
      </c>
    </row>
    <row r="25" spans="3:6" ht="45.75" customHeight="1">
      <c r="C25" s="15" t="s">
        <v>65</v>
      </c>
      <c r="D25" s="13" t="s">
        <v>12</v>
      </c>
      <c r="E25" s="13" t="s">
        <v>50</v>
      </c>
      <c r="F25" s="14">
        <v>67.3</v>
      </c>
    </row>
    <row r="26" spans="3:6" ht="40.5">
      <c r="C26" s="15" t="s">
        <v>22</v>
      </c>
      <c r="D26" s="13" t="s">
        <v>12</v>
      </c>
      <c r="E26" s="13">
        <v>14</v>
      </c>
      <c r="F26" s="14">
        <v>348.1</v>
      </c>
    </row>
    <row r="27" spans="3:6" ht="20.25">
      <c r="C27" s="9" t="s">
        <v>23</v>
      </c>
      <c r="D27" s="10" t="s">
        <v>14</v>
      </c>
      <c r="E27" s="10" t="s">
        <v>8</v>
      </c>
      <c r="F27" s="11">
        <f>F29+F30+F28</f>
        <v>111840.4</v>
      </c>
    </row>
    <row r="28" spans="3:6" ht="20.25">
      <c r="C28" s="16" t="s">
        <v>57</v>
      </c>
      <c r="D28" s="13" t="s">
        <v>14</v>
      </c>
      <c r="E28" s="13" t="s">
        <v>40</v>
      </c>
      <c r="F28" s="19">
        <v>3600.4</v>
      </c>
    </row>
    <row r="29" spans="3:6" ht="20.25">
      <c r="C29" s="16" t="s">
        <v>24</v>
      </c>
      <c r="D29" s="13" t="s">
        <v>14</v>
      </c>
      <c r="E29" s="13" t="s">
        <v>21</v>
      </c>
      <c r="F29" s="14">
        <v>105705.5</v>
      </c>
    </row>
    <row r="30" spans="3:6" ht="18.75" customHeight="1">
      <c r="C30" s="16" t="s">
        <v>25</v>
      </c>
      <c r="D30" s="13" t="s">
        <v>14</v>
      </c>
      <c r="E30" s="13">
        <v>12</v>
      </c>
      <c r="F30" s="14">
        <v>2534.5</v>
      </c>
    </row>
    <row r="31" spans="3:6" ht="20.25">
      <c r="C31" s="9" t="s">
        <v>26</v>
      </c>
      <c r="D31" s="10" t="s">
        <v>16</v>
      </c>
      <c r="E31" s="10" t="s">
        <v>8</v>
      </c>
      <c r="F31" s="11">
        <f>F32+F33+F34</f>
        <v>4825.900000000001</v>
      </c>
    </row>
    <row r="32" spans="3:6" ht="20.25">
      <c r="C32" s="16" t="s">
        <v>27</v>
      </c>
      <c r="D32" s="13" t="s">
        <v>16</v>
      </c>
      <c r="E32" s="13" t="s">
        <v>7</v>
      </c>
      <c r="F32" s="14">
        <v>171.3</v>
      </c>
    </row>
    <row r="33" spans="3:6" ht="20.25">
      <c r="C33" s="16" t="s">
        <v>28</v>
      </c>
      <c r="D33" s="13" t="s">
        <v>16</v>
      </c>
      <c r="E33" s="13" t="s">
        <v>10</v>
      </c>
      <c r="F33" s="14">
        <v>2893.9</v>
      </c>
    </row>
    <row r="34" spans="3:6" ht="20.25">
      <c r="C34" s="16" t="s">
        <v>29</v>
      </c>
      <c r="D34" s="13" t="s">
        <v>16</v>
      </c>
      <c r="E34" s="13" t="s">
        <v>12</v>
      </c>
      <c r="F34" s="14">
        <v>1760.7</v>
      </c>
    </row>
    <row r="35" spans="3:6" ht="20.25">
      <c r="C35" s="17" t="s">
        <v>30</v>
      </c>
      <c r="D35" s="10" t="s">
        <v>18</v>
      </c>
      <c r="E35" s="10" t="s">
        <v>8</v>
      </c>
      <c r="F35" s="18">
        <f>F36</f>
        <v>420.7</v>
      </c>
    </row>
    <row r="36" spans="3:6" ht="20.25">
      <c r="C36" s="15" t="s">
        <v>31</v>
      </c>
      <c r="D36" s="13" t="s">
        <v>18</v>
      </c>
      <c r="E36" s="13" t="s">
        <v>16</v>
      </c>
      <c r="F36" s="14">
        <v>420.7</v>
      </c>
    </row>
    <row r="37" spans="3:6" ht="21.75" customHeight="1">
      <c r="C37" s="9" t="s">
        <v>32</v>
      </c>
      <c r="D37" s="10" t="s">
        <v>33</v>
      </c>
      <c r="E37" s="10" t="s">
        <v>8</v>
      </c>
      <c r="F37" s="20">
        <f>SUM(F38:F42)</f>
        <v>607373</v>
      </c>
    </row>
    <row r="38" spans="3:6" ht="20.25">
      <c r="C38" s="16" t="s">
        <v>34</v>
      </c>
      <c r="D38" s="13" t="s">
        <v>33</v>
      </c>
      <c r="E38" s="13" t="s">
        <v>7</v>
      </c>
      <c r="F38" s="14">
        <v>144251.9</v>
      </c>
    </row>
    <row r="39" spans="3:6" ht="20.25">
      <c r="C39" s="16" t="s">
        <v>35</v>
      </c>
      <c r="D39" s="13" t="s">
        <v>33</v>
      </c>
      <c r="E39" s="13" t="s">
        <v>10</v>
      </c>
      <c r="F39" s="14">
        <v>316196.1</v>
      </c>
    </row>
    <row r="40" spans="3:6" ht="20.25">
      <c r="C40" s="12" t="s">
        <v>36</v>
      </c>
      <c r="D40" s="13" t="s">
        <v>33</v>
      </c>
      <c r="E40" s="13" t="s">
        <v>12</v>
      </c>
      <c r="F40" s="14">
        <v>26407</v>
      </c>
    </row>
    <row r="41" spans="3:6" ht="20.25">
      <c r="C41" s="16" t="s">
        <v>37</v>
      </c>
      <c r="D41" s="13" t="s">
        <v>33</v>
      </c>
      <c r="E41" s="13" t="s">
        <v>33</v>
      </c>
      <c r="F41" s="14">
        <v>5558.1</v>
      </c>
    </row>
    <row r="42" spans="3:6" ht="20.25">
      <c r="C42" s="16" t="s">
        <v>38</v>
      </c>
      <c r="D42" s="13" t="s">
        <v>33</v>
      </c>
      <c r="E42" s="13" t="s">
        <v>21</v>
      </c>
      <c r="F42" s="14">
        <v>114959.9</v>
      </c>
    </row>
    <row r="43" spans="3:6" ht="20.25">
      <c r="C43" s="9" t="s">
        <v>39</v>
      </c>
      <c r="D43" s="10" t="s">
        <v>40</v>
      </c>
      <c r="E43" s="10" t="s">
        <v>8</v>
      </c>
      <c r="F43" s="11">
        <f>F44+F45</f>
        <v>38665.200000000004</v>
      </c>
    </row>
    <row r="44" spans="3:6" ht="20.25">
      <c r="C44" s="16" t="s">
        <v>41</v>
      </c>
      <c r="D44" s="13" t="s">
        <v>40</v>
      </c>
      <c r="E44" s="13" t="s">
        <v>7</v>
      </c>
      <c r="F44" s="14">
        <v>34350.9</v>
      </c>
    </row>
    <row r="45" spans="3:6" ht="23.25" customHeight="1">
      <c r="C45" s="16" t="s">
        <v>42</v>
      </c>
      <c r="D45" s="13" t="s">
        <v>40</v>
      </c>
      <c r="E45" s="13" t="s">
        <v>14</v>
      </c>
      <c r="F45" s="14">
        <v>4314.3</v>
      </c>
    </row>
    <row r="46" spans="3:6" ht="20.25">
      <c r="C46" s="9" t="s">
        <v>43</v>
      </c>
      <c r="D46" s="10" t="s">
        <v>21</v>
      </c>
      <c r="E46" s="10" t="s">
        <v>8</v>
      </c>
      <c r="F46" s="11">
        <f>F47+F48</f>
        <v>689.4000000000001</v>
      </c>
    </row>
    <row r="47" spans="3:6" ht="20.25">
      <c r="C47" s="16" t="s">
        <v>66</v>
      </c>
      <c r="D47" s="13" t="s">
        <v>21</v>
      </c>
      <c r="E47" s="13" t="s">
        <v>33</v>
      </c>
      <c r="F47" s="19">
        <v>516.6</v>
      </c>
    </row>
    <row r="48" spans="3:6" ht="23.25" customHeight="1">
      <c r="C48" s="16" t="s">
        <v>44</v>
      </c>
      <c r="D48" s="13" t="s">
        <v>21</v>
      </c>
      <c r="E48" s="13" t="s">
        <v>21</v>
      </c>
      <c r="F48" s="14">
        <v>172.8</v>
      </c>
    </row>
    <row r="49" spans="3:6" ht="20.25">
      <c r="C49" s="9" t="s">
        <v>45</v>
      </c>
      <c r="D49" s="10">
        <v>10</v>
      </c>
      <c r="E49" s="10" t="s">
        <v>8</v>
      </c>
      <c r="F49" s="11">
        <f>F50+F51+F52+F53</f>
        <v>41072.299999999996</v>
      </c>
    </row>
    <row r="50" spans="3:6" ht="20.25">
      <c r="C50" s="16" t="s">
        <v>46</v>
      </c>
      <c r="D50" s="13">
        <v>10</v>
      </c>
      <c r="E50" s="13" t="s">
        <v>7</v>
      </c>
      <c r="F50" s="14">
        <v>1668.1</v>
      </c>
    </row>
    <row r="51" spans="3:6" ht="20.25">
      <c r="C51" s="16" t="s">
        <v>47</v>
      </c>
      <c r="D51" s="13">
        <v>10</v>
      </c>
      <c r="E51" s="13" t="s">
        <v>12</v>
      </c>
      <c r="F51" s="14">
        <v>34114.5</v>
      </c>
    </row>
    <row r="52" spans="3:6" ht="20.25">
      <c r="C52" s="16" t="s">
        <v>48</v>
      </c>
      <c r="D52" s="13">
        <v>10</v>
      </c>
      <c r="E52" s="13" t="s">
        <v>14</v>
      </c>
      <c r="F52" s="14">
        <v>4878</v>
      </c>
    </row>
    <row r="53" spans="3:6" ht="20.25">
      <c r="C53" s="21" t="s">
        <v>49</v>
      </c>
      <c r="D53" s="13" t="s">
        <v>50</v>
      </c>
      <c r="E53" s="13" t="s">
        <v>18</v>
      </c>
      <c r="F53" s="14">
        <v>411.7</v>
      </c>
    </row>
    <row r="54" spans="3:6" ht="20.25">
      <c r="C54" s="9" t="s">
        <v>51</v>
      </c>
      <c r="D54" s="10">
        <v>11</v>
      </c>
      <c r="E54" s="10" t="s">
        <v>8</v>
      </c>
      <c r="F54" s="11">
        <f>F55</f>
        <v>7952.6</v>
      </c>
    </row>
    <row r="55" spans="3:6" ht="20.25">
      <c r="C55" s="16" t="s">
        <v>52</v>
      </c>
      <c r="D55" s="13">
        <v>11</v>
      </c>
      <c r="E55" s="13" t="s">
        <v>10</v>
      </c>
      <c r="F55" s="14">
        <v>7952.6</v>
      </c>
    </row>
    <row r="56" spans="3:6" ht="43.5" customHeight="1">
      <c r="C56" s="17" t="s">
        <v>53</v>
      </c>
      <c r="D56" s="10">
        <v>14</v>
      </c>
      <c r="E56" s="10" t="s">
        <v>8</v>
      </c>
      <c r="F56" s="11">
        <f>SUM(F57:F58)</f>
        <v>62917.5</v>
      </c>
    </row>
    <row r="57" spans="3:6" ht="45.75" customHeight="1">
      <c r="C57" s="15" t="s">
        <v>54</v>
      </c>
      <c r="D57" s="13">
        <v>14</v>
      </c>
      <c r="E57" s="13" t="s">
        <v>7</v>
      </c>
      <c r="F57" s="22">
        <v>15216.8</v>
      </c>
    </row>
    <row r="58" spans="3:6" ht="20.25">
      <c r="C58" s="16" t="s">
        <v>55</v>
      </c>
      <c r="D58" s="13">
        <v>14</v>
      </c>
      <c r="E58" s="13" t="s">
        <v>10</v>
      </c>
      <c r="F58" s="22">
        <v>47700.7</v>
      </c>
    </row>
    <row r="59" spans="3:6" ht="20.25">
      <c r="C59" s="30" t="s">
        <v>56</v>
      </c>
      <c r="D59" s="31"/>
      <c r="E59" s="31"/>
      <c r="F59" s="11">
        <f>F16+F23+F27+F31+F35+F37+F43+F46+F49+F54+F56</f>
        <v>950281.1</v>
      </c>
    </row>
    <row r="61" ht="12">
      <c r="E61" s="4"/>
    </row>
  </sheetData>
  <sheetProtection/>
  <mergeCells count="6">
    <mergeCell ref="C1:E1"/>
    <mergeCell ref="C13:E13"/>
    <mergeCell ref="C14:E14"/>
    <mergeCell ref="C59:E59"/>
    <mergeCell ref="C11:G11"/>
    <mergeCell ref="C12:G12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2021-02-19T14:16:36Z</cp:lastPrinted>
  <dcterms:created xsi:type="dcterms:W3CDTF">2020-04-16T14:18:19Z</dcterms:created>
  <dcterms:modified xsi:type="dcterms:W3CDTF">2022-02-10T06:47:22Z</dcterms:modified>
  <cp:category/>
  <cp:version/>
  <cp:contentType/>
  <cp:contentStatus/>
</cp:coreProperties>
</file>