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8055" activeTab="1"/>
  </bookViews>
  <sheets>
    <sheet name="Лист1" sheetId="1" r:id="rId1"/>
    <sheet name="прогноз" sheetId="2" r:id="rId2"/>
  </sheets>
  <definedNames/>
  <calcPr fullCalcOnLoad="1"/>
</workbook>
</file>

<file path=xl/sharedStrings.xml><?xml version="1.0" encoding="utf-8"?>
<sst xmlns="http://schemas.openxmlformats.org/spreadsheetml/2006/main" count="74" uniqueCount="56">
  <si>
    <t>Показатели</t>
  </si>
  <si>
    <t>Единица измерения</t>
  </si>
  <si>
    <t>Производство продукции сельского хозяйства во всех категориях хозяйств</t>
  </si>
  <si>
    <t>Инвестиции в основной капитал за счет всех источников финансирования</t>
  </si>
  <si>
    <t>Прибыль прибыльных  предприятий до налогообложения (без сельского хозяйства)</t>
  </si>
  <si>
    <t>Кадастровая стоимость земли по категориям земель</t>
  </si>
  <si>
    <t>Оборот розничной торговли</t>
  </si>
  <si>
    <t>Объем платных услуг населению</t>
  </si>
  <si>
    <t>Оборот общественного питания</t>
  </si>
  <si>
    <t>Производство  и распределение электроэнергии, газа, воды</t>
  </si>
  <si>
    <t>человек</t>
  </si>
  <si>
    <t>тыс. рублей</t>
  </si>
  <si>
    <t>Численность учащихся в высших учебных заведениях (дневная форма обучения)</t>
  </si>
  <si>
    <t>Обрабатывающие производства</t>
  </si>
  <si>
    <t>рублей</t>
  </si>
  <si>
    <t>Среднемесячная заработная плата по крупным, средним и малым предприятиям</t>
  </si>
  <si>
    <t>Фонд заработной платы по крупным, средним и малым предприятиям района</t>
  </si>
  <si>
    <t>млн. руб.</t>
  </si>
  <si>
    <t>млн. рублей</t>
  </si>
  <si>
    <t>тыс. человек</t>
  </si>
  <si>
    <t>Численность населения на начало года</t>
  </si>
  <si>
    <t xml:space="preserve">Приложение № 1 </t>
  </si>
  <si>
    <t>Добыча полезных ископаемых</t>
  </si>
  <si>
    <t>Кроме того,           Лесозаготовки</t>
  </si>
  <si>
    <t>Остаточная балансовая стоимость  основных фондов на конец года по крупным и средним  коммерческим организациям, не включая организации сельского  хозяйства, с учетом  стоимости основных  фондов  структурных  подразделений, находящихся на территории муниципального образования</t>
  </si>
  <si>
    <t>млн.  рублей</t>
  </si>
  <si>
    <t>2014 год факт</t>
  </si>
  <si>
    <t>2018 год прогноз</t>
  </si>
  <si>
    <t>2017 год прогноз</t>
  </si>
  <si>
    <t>Численность населения до 18 лет (17 лет  включительно), на начало года</t>
  </si>
  <si>
    <t xml:space="preserve">% </t>
  </si>
  <si>
    <t>Объем отгруженных товаров собственного производства, выполненных работ и услуг собственными силами: в т.ч</t>
  </si>
  <si>
    <t>Наименование продукции</t>
  </si>
  <si>
    <t>Факт              2014 год</t>
  </si>
  <si>
    <t>Ожидаемое 2015 год</t>
  </si>
  <si>
    <t>Прогноз 2016 год</t>
  </si>
  <si>
    <t>Колбасные изделия, тонн</t>
  </si>
  <si>
    <t>Мясные полуфабрикаты, тонн</t>
  </si>
  <si>
    <t>Цельномолочная продукция (в пересчете на молоко), тонн</t>
  </si>
  <si>
    <t>Масло, тонн</t>
  </si>
  <si>
    <t>Хлебобулочные изделия, тонн</t>
  </si>
  <si>
    <t>Безалкогольные напитки, тыс.  дкал</t>
  </si>
  <si>
    <t>Воды минеральные, тыс. дкал</t>
  </si>
  <si>
    <t>Пиломатериалы, тыс. м³</t>
  </si>
  <si>
    <t xml:space="preserve">Вывозка древесины, тыс. м³            </t>
  </si>
  <si>
    <t>Факт              2013 год</t>
  </si>
  <si>
    <t>Факт 9 мес.             2015 год</t>
  </si>
  <si>
    <t>Факт              2012 год</t>
  </si>
  <si>
    <t>Кондитерские изделия,  тонн</t>
  </si>
  <si>
    <t>социально-экономического развития Никольского муниципального района  на 2017 год   и плановый период 2018 и 2019 годов.</t>
  </si>
  <si>
    <t>2015 год факт</t>
  </si>
  <si>
    <t>2016 год оценка</t>
  </si>
  <si>
    <t>2019 год прогноз</t>
  </si>
  <si>
    <t xml:space="preserve">Среднесписочная численность работников  организаций  </t>
  </si>
  <si>
    <t>Кадастровая стоимость  строений, помещений и сооружений,  принадлежащих физическим лицам</t>
  </si>
  <si>
    <t xml:space="preserve"> Прогноз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</si>
</sst>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18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left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/>
    </xf>
    <xf numFmtId="185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zoomScale="75" zoomScaleNormal="75" workbookViewId="0" topLeftCell="A1">
      <selection activeCell="E27" sqref="E27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12.28125" style="0" customWidth="1"/>
    <col min="4" max="4" width="12.421875" style="0" customWidth="1"/>
    <col min="5" max="5" width="12.57421875" style="0" customWidth="1"/>
    <col min="6" max="6" width="13.00390625" style="0" customWidth="1"/>
    <col min="7" max="7" width="14.28125" style="0" customWidth="1"/>
    <col min="8" max="8" width="13.00390625" style="0" customWidth="1"/>
    <col min="9" max="9" width="12.28125" style="0" customWidth="1"/>
  </cols>
  <sheetData>
    <row r="2" spans="1:7" ht="31.5">
      <c r="A2" s="22" t="s">
        <v>32</v>
      </c>
      <c r="B2" s="18" t="s">
        <v>47</v>
      </c>
      <c r="C2" s="18" t="s">
        <v>45</v>
      </c>
      <c r="D2" s="18" t="s">
        <v>33</v>
      </c>
      <c r="E2" s="18" t="s">
        <v>46</v>
      </c>
      <c r="F2" s="18" t="s">
        <v>34</v>
      </c>
      <c r="G2" s="18" t="s">
        <v>35</v>
      </c>
    </row>
    <row r="3" spans="1:7" ht="21.75" customHeight="1">
      <c r="A3" s="21" t="s">
        <v>36</v>
      </c>
      <c r="B3" s="17">
        <v>38</v>
      </c>
      <c r="C3" s="17">
        <v>31</v>
      </c>
      <c r="D3" s="19">
        <v>31</v>
      </c>
      <c r="E3" s="19">
        <v>20</v>
      </c>
      <c r="F3" s="19">
        <v>30</v>
      </c>
      <c r="G3" s="19">
        <v>31</v>
      </c>
    </row>
    <row r="4" spans="1:7" ht="31.5">
      <c r="A4" s="21" t="s">
        <v>37</v>
      </c>
      <c r="B4" s="17">
        <v>65</v>
      </c>
      <c r="C4" s="17">
        <v>62</v>
      </c>
      <c r="D4" s="19">
        <v>61</v>
      </c>
      <c r="E4" s="19">
        <v>35</v>
      </c>
      <c r="F4" s="19">
        <v>63</v>
      </c>
      <c r="G4" s="19">
        <v>64</v>
      </c>
    </row>
    <row r="5" spans="1:7" ht="47.25">
      <c r="A5" s="21" t="s">
        <v>38</v>
      </c>
      <c r="B5" s="17">
        <v>6320</v>
      </c>
      <c r="C5" s="17">
        <v>5340</v>
      </c>
      <c r="D5" s="19">
        <v>4238</v>
      </c>
      <c r="E5" s="19">
        <v>3046</v>
      </c>
      <c r="F5" s="19">
        <v>4050</v>
      </c>
      <c r="G5" s="19">
        <v>4100</v>
      </c>
    </row>
    <row r="6" spans="1:7" ht="22.5" customHeight="1">
      <c r="A6" s="21" t="s">
        <v>39</v>
      </c>
      <c r="B6" s="17">
        <v>162</v>
      </c>
      <c r="C6" s="17">
        <v>131</v>
      </c>
      <c r="D6" s="19">
        <v>108</v>
      </c>
      <c r="E6" s="19">
        <v>104</v>
      </c>
      <c r="F6" s="19">
        <v>110</v>
      </c>
      <c r="G6" s="19">
        <v>110</v>
      </c>
    </row>
    <row r="7" spans="1:7" ht="31.5">
      <c r="A7" s="25" t="s">
        <v>40</v>
      </c>
      <c r="B7" s="23">
        <v>1239</v>
      </c>
      <c r="C7" s="23">
        <v>1268</v>
      </c>
      <c r="D7" s="24">
        <v>1209</v>
      </c>
      <c r="E7" s="24">
        <v>846</v>
      </c>
      <c r="F7" s="24">
        <v>1170</v>
      </c>
      <c r="G7" s="24">
        <v>1200</v>
      </c>
    </row>
    <row r="8" spans="1:7" ht="31.5">
      <c r="A8" s="21" t="s">
        <v>41</v>
      </c>
      <c r="B8" s="23">
        <v>70.3</v>
      </c>
      <c r="C8" s="23">
        <v>76</v>
      </c>
      <c r="D8" s="24">
        <v>67.5</v>
      </c>
      <c r="E8" s="24">
        <v>62.6</v>
      </c>
      <c r="F8" s="24">
        <v>70</v>
      </c>
      <c r="G8" s="24">
        <v>72</v>
      </c>
    </row>
    <row r="9" spans="1:7" ht="31.5">
      <c r="A9" s="21" t="s">
        <v>42</v>
      </c>
      <c r="B9" s="17">
        <v>5.7</v>
      </c>
      <c r="C9" s="20">
        <v>1</v>
      </c>
      <c r="D9" s="24">
        <v>3.1</v>
      </c>
      <c r="E9" s="24">
        <v>2.7</v>
      </c>
      <c r="F9" s="24">
        <v>3.3</v>
      </c>
      <c r="G9" s="24">
        <v>3.5</v>
      </c>
    </row>
    <row r="10" spans="1:7" ht="23.25" customHeight="1">
      <c r="A10" s="21" t="s">
        <v>48</v>
      </c>
      <c r="B10" s="17"/>
      <c r="C10" s="20"/>
      <c r="D10" s="19">
        <v>85.9</v>
      </c>
      <c r="E10" s="19">
        <v>78.7</v>
      </c>
      <c r="F10" s="19">
        <v>90</v>
      </c>
      <c r="G10" s="19">
        <v>95</v>
      </c>
    </row>
    <row r="11" spans="1:7" ht="21.75" customHeight="1">
      <c r="A11" s="21" t="s">
        <v>43</v>
      </c>
      <c r="B11" s="17">
        <v>65</v>
      </c>
      <c r="C11" s="17">
        <v>66</v>
      </c>
      <c r="D11" s="19">
        <v>64</v>
      </c>
      <c r="E11" s="19">
        <v>49</v>
      </c>
      <c r="F11" s="19">
        <v>60</v>
      </c>
      <c r="G11" s="19">
        <v>65</v>
      </c>
    </row>
    <row r="12" spans="1:7" ht="23.25" customHeight="1">
      <c r="A12" s="21" t="s">
        <v>44</v>
      </c>
      <c r="B12" s="17">
        <v>780</v>
      </c>
      <c r="C12" s="17">
        <v>747</v>
      </c>
      <c r="D12" s="19">
        <v>888</v>
      </c>
      <c r="E12" s="19">
        <v>572</v>
      </c>
      <c r="F12" s="19">
        <v>860</v>
      </c>
      <c r="G12" s="19">
        <v>890</v>
      </c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14" sqref="E14"/>
    </sheetView>
  </sheetViews>
  <sheetFormatPr defaultColWidth="9.140625" defaultRowHeight="12.75"/>
  <cols>
    <col min="1" max="1" width="32.7109375" style="3" customWidth="1"/>
    <col min="2" max="2" width="13.421875" style="4" customWidth="1"/>
    <col min="3" max="3" width="10.28125" style="5" customWidth="1"/>
    <col min="4" max="4" width="9.00390625" style="5" customWidth="1"/>
    <col min="5" max="5" width="10.57421875" style="5" customWidth="1"/>
    <col min="6" max="6" width="9.00390625" style="5" customWidth="1"/>
    <col min="7" max="7" width="10.7109375" style="5" customWidth="1"/>
    <col min="8" max="8" width="9.00390625" style="5" customWidth="1"/>
    <col min="9" max="9" width="10.00390625" style="5" customWidth="1"/>
    <col min="10" max="10" width="9.00390625" style="5" customWidth="1"/>
    <col min="11" max="11" width="10.140625" style="5" customWidth="1"/>
    <col min="12" max="12" width="9.00390625" style="5" customWidth="1"/>
    <col min="13" max="13" width="9.8515625" style="5" customWidth="1"/>
    <col min="14" max="14" width="10.28125" style="5" customWidth="1"/>
    <col min="15" max="16384" width="9.140625" style="1" customWidth="1"/>
  </cols>
  <sheetData>
    <row r="1" spans="1:14" ht="18.75" customHeigh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2" customFormat="1" ht="18.75" customHeigh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2" customFormat="1" ht="25.5" customHeight="1">
      <c r="A3" s="57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 customHeight="1">
      <c r="A4" s="59" t="s">
        <v>0</v>
      </c>
      <c r="B4" s="59" t="s">
        <v>1</v>
      </c>
      <c r="C4" s="51" t="s">
        <v>26</v>
      </c>
      <c r="D4" s="49" t="s">
        <v>30</v>
      </c>
      <c r="E4" s="51" t="s">
        <v>50</v>
      </c>
      <c r="F4" s="51" t="s">
        <v>30</v>
      </c>
      <c r="G4" s="51" t="s">
        <v>51</v>
      </c>
      <c r="H4" s="51" t="s">
        <v>30</v>
      </c>
      <c r="I4" s="51" t="s">
        <v>28</v>
      </c>
      <c r="J4" s="51" t="s">
        <v>30</v>
      </c>
      <c r="K4" s="51" t="s">
        <v>27</v>
      </c>
      <c r="L4" s="51" t="s">
        <v>30</v>
      </c>
      <c r="M4" s="49" t="s">
        <v>52</v>
      </c>
      <c r="N4" s="49" t="s">
        <v>30</v>
      </c>
    </row>
    <row r="5" spans="1:14" s="6" customFormat="1" ht="22.5" customHeight="1">
      <c r="A5" s="60"/>
      <c r="B5" s="52"/>
      <c r="C5" s="52"/>
      <c r="D5" s="50"/>
      <c r="E5" s="52"/>
      <c r="F5" s="52"/>
      <c r="G5" s="52"/>
      <c r="H5" s="52"/>
      <c r="I5" s="52"/>
      <c r="J5" s="52"/>
      <c r="K5" s="52"/>
      <c r="L5" s="52"/>
      <c r="M5" s="50"/>
      <c r="N5" s="50"/>
    </row>
    <row r="6" spans="1:14" s="8" customFormat="1" ht="69.75" customHeight="1">
      <c r="A6" s="45" t="s">
        <v>31</v>
      </c>
      <c r="B6" s="7" t="s">
        <v>18</v>
      </c>
      <c r="C6" s="7">
        <v>658.474</v>
      </c>
      <c r="D6" s="7">
        <v>109.8375786240988</v>
      </c>
      <c r="E6" s="7">
        <v>676.003</v>
      </c>
      <c r="F6" s="7">
        <f>SUM(E6/C6*100)</f>
        <v>102.66206410579612</v>
      </c>
      <c r="G6" s="7">
        <v>689.25</v>
      </c>
      <c r="H6" s="7">
        <f>SUM(G6/E6*100)</f>
        <v>101.95960668813599</v>
      </c>
      <c r="I6" s="7">
        <v>710.2</v>
      </c>
      <c r="J6" s="7">
        <f>SUM(I6/G6*100)</f>
        <v>103.03953572723977</v>
      </c>
      <c r="K6" s="7">
        <v>732.595</v>
      </c>
      <c r="L6" s="7">
        <f>SUM(K6/I6*100)</f>
        <v>103.15333708814418</v>
      </c>
      <c r="M6" s="29">
        <v>757.82</v>
      </c>
      <c r="N6" s="7">
        <f>SUM(M6/K6*100)</f>
        <v>103.44323944334866</v>
      </c>
    </row>
    <row r="7" spans="1:14" s="9" customFormat="1" ht="21.75" customHeight="1">
      <c r="A7" s="30" t="s">
        <v>13</v>
      </c>
      <c r="B7" s="7" t="s">
        <v>18</v>
      </c>
      <c r="C7" s="31">
        <v>584.934</v>
      </c>
      <c r="D7" s="7">
        <v>110.53009779764966</v>
      </c>
      <c r="E7" s="7">
        <v>600.707</v>
      </c>
      <c r="F7" s="7">
        <f aca="true" t="shared" si="0" ref="F7:F25">SUM(E7/C7*100)</f>
        <v>102.69654354166452</v>
      </c>
      <c r="G7" s="7">
        <v>610.92</v>
      </c>
      <c r="H7" s="7">
        <f aca="true" t="shared" si="1" ref="H7:H25">SUM(G7/E7*100)</f>
        <v>101.70016330756924</v>
      </c>
      <c r="I7" s="7">
        <v>629.75</v>
      </c>
      <c r="J7" s="7">
        <f aca="true" t="shared" si="2" ref="J7:J25">SUM(I7/G7*100)</f>
        <v>103.08223662672691</v>
      </c>
      <c r="K7" s="7">
        <v>649.875</v>
      </c>
      <c r="L7" s="7">
        <f aca="true" t="shared" si="3" ref="L7:L25">SUM(K7/I7*100)</f>
        <v>103.19571258435887</v>
      </c>
      <c r="M7" s="31">
        <v>670.86</v>
      </c>
      <c r="N7" s="7">
        <f aca="true" t="shared" si="4" ref="N7:N25">SUM(M7/K7*100)</f>
        <v>103.22908251586844</v>
      </c>
    </row>
    <row r="8" spans="1:14" s="9" customFormat="1" ht="35.25" customHeight="1">
      <c r="A8" s="30" t="s">
        <v>9</v>
      </c>
      <c r="B8" s="7" t="s">
        <v>18</v>
      </c>
      <c r="C8" s="32">
        <v>72.746</v>
      </c>
      <c r="D8" s="7">
        <v>107.70483550975689</v>
      </c>
      <c r="E8" s="7">
        <v>73.951</v>
      </c>
      <c r="F8" s="7">
        <f t="shared" si="0"/>
        <v>101.65644846452038</v>
      </c>
      <c r="G8" s="7">
        <v>76.83</v>
      </c>
      <c r="H8" s="7">
        <f t="shared" si="1"/>
        <v>103.8931184162486</v>
      </c>
      <c r="I8" s="7">
        <v>78.95</v>
      </c>
      <c r="J8" s="7">
        <f t="shared" si="2"/>
        <v>102.75933879994794</v>
      </c>
      <c r="K8" s="7">
        <v>81.15</v>
      </c>
      <c r="L8" s="7">
        <f t="shared" si="3"/>
        <v>102.78657378087397</v>
      </c>
      <c r="M8" s="32">
        <v>85.3</v>
      </c>
      <c r="N8" s="7">
        <f t="shared" si="4"/>
        <v>105.11398644485519</v>
      </c>
    </row>
    <row r="9" spans="1:14" s="9" customFormat="1" ht="23.25" customHeight="1">
      <c r="A9" s="30" t="s">
        <v>22</v>
      </c>
      <c r="B9" s="7" t="s">
        <v>18</v>
      </c>
      <c r="C9" s="32">
        <v>0.794</v>
      </c>
      <c r="D9" s="7">
        <v>28.28642679016744</v>
      </c>
      <c r="E9" s="7">
        <v>1.345</v>
      </c>
      <c r="F9" s="7">
        <f t="shared" si="0"/>
        <v>169.3954659949622</v>
      </c>
      <c r="G9" s="7">
        <v>1.5</v>
      </c>
      <c r="H9" s="7">
        <f t="shared" si="1"/>
        <v>111.52416356877323</v>
      </c>
      <c r="I9" s="7">
        <v>1.5</v>
      </c>
      <c r="J9" s="7">
        <f t="shared" si="2"/>
        <v>100</v>
      </c>
      <c r="K9" s="7">
        <v>1.57</v>
      </c>
      <c r="L9" s="7">
        <f t="shared" si="3"/>
        <v>104.66666666666666</v>
      </c>
      <c r="M9" s="32">
        <v>1.66</v>
      </c>
      <c r="N9" s="7">
        <f t="shared" si="4"/>
        <v>105.73248407643312</v>
      </c>
    </row>
    <row r="10" spans="1:14" s="9" customFormat="1" ht="32.25" customHeight="1">
      <c r="A10" s="30" t="s">
        <v>23</v>
      </c>
      <c r="B10" s="7" t="s">
        <v>18</v>
      </c>
      <c r="C10" s="33">
        <v>295.709</v>
      </c>
      <c r="D10" s="7">
        <v>147.28597613213</v>
      </c>
      <c r="E10" s="7">
        <v>266.017</v>
      </c>
      <c r="F10" s="7">
        <f t="shared" si="0"/>
        <v>89.95904757717892</v>
      </c>
      <c r="G10" s="7">
        <v>296.182</v>
      </c>
      <c r="H10" s="7">
        <f t="shared" si="1"/>
        <v>111.33950085896767</v>
      </c>
      <c r="I10" s="7">
        <v>296.95</v>
      </c>
      <c r="J10" s="7">
        <f t="shared" si="2"/>
        <v>100.25930002498463</v>
      </c>
      <c r="K10" s="7">
        <v>305.575</v>
      </c>
      <c r="L10" s="7">
        <f t="shared" si="3"/>
        <v>102.90452938205085</v>
      </c>
      <c r="M10" s="33">
        <v>313.98</v>
      </c>
      <c r="N10" s="7">
        <f t="shared" si="4"/>
        <v>102.75055223758488</v>
      </c>
    </row>
    <row r="11" spans="1:14" s="11" customFormat="1" ht="48.75" customHeight="1">
      <c r="A11" s="46" t="s">
        <v>2</v>
      </c>
      <c r="B11" s="10" t="s">
        <v>25</v>
      </c>
      <c r="C11" s="15">
        <v>732.276</v>
      </c>
      <c r="D11" s="7">
        <v>110.11503586412235</v>
      </c>
      <c r="E11" s="7">
        <v>776.3</v>
      </c>
      <c r="F11" s="7">
        <f t="shared" si="0"/>
        <v>106.01194085290247</v>
      </c>
      <c r="G11" s="7">
        <v>800</v>
      </c>
      <c r="H11" s="7">
        <f t="shared" si="1"/>
        <v>103.05294344969728</v>
      </c>
      <c r="I11" s="7">
        <v>820</v>
      </c>
      <c r="J11" s="7">
        <f t="shared" si="2"/>
        <v>102.49999999999999</v>
      </c>
      <c r="K11" s="7">
        <v>840</v>
      </c>
      <c r="L11" s="7">
        <f t="shared" si="3"/>
        <v>102.4390243902439</v>
      </c>
      <c r="M11" s="16">
        <v>870</v>
      </c>
      <c r="N11" s="7">
        <f t="shared" si="4"/>
        <v>103.57142857142858</v>
      </c>
    </row>
    <row r="12" spans="1:14" s="12" customFormat="1" ht="51.75" customHeight="1">
      <c r="A12" s="34" t="s">
        <v>3</v>
      </c>
      <c r="B12" s="35" t="s">
        <v>18</v>
      </c>
      <c r="C12" s="31">
        <v>159.6</v>
      </c>
      <c r="D12" s="7">
        <v>66.5</v>
      </c>
      <c r="E12" s="7">
        <v>92.2</v>
      </c>
      <c r="F12" s="7">
        <f t="shared" si="0"/>
        <v>57.769423558897245</v>
      </c>
      <c r="G12" s="7">
        <v>71.4</v>
      </c>
      <c r="H12" s="7">
        <f t="shared" si="1"/>
        <v>77.44034707158352</v>
      </c>
      <c r="I12" s="7">
        <v>74.6</v>
      </c>
      <c r="J12" s="7">
        <f t="shared" si="2"/>
        <v>104.48179271708682</v>
      </c>
      <c r="K12" s="7">
        <v>77.1</v>
      </c>
      <c r="L12" s="7">
        <f t="shared" si="3"/>
        <v>103.35120643431634</v>
      </c>
      <c r="M12" s="7">
        <v>80.2</v>
      </c>
      <c r="N12" s="7">
        <f t="shared" si="4"/>
        <v>104.02075226977952</v>
      </c>
    </row>
    <row r="13" spans="1:14" s="8" customFormat="1" ht="64.5" customHeight="1">
      <c r="A13" s="34" t="s">
        <v>4</v>
      </c>
      <c r="B13" s="35" t="s">
        <v>11</v>
      </c>
      <c r="C13" s="31">
        <v>28129</v>
      </c>
      <c r="D13" s="7">
        <v>103.63762042597313</v>
      </c>
      <c r="E13" s="7">
        <v>108077</v>
      </c>
      <c r="F13" s="7">
        <f t="shared" si="0"/>
        <v>384.21913327882254</v>
      </c>
      <c r="G13" s="7">
        <v>3992</v>
      </c>
      <c r="H13" s="7">
        <f t="shared" si="1"/>
        <v>3.693662851485515</v>
      </c>
      <c r="I13" s="7">
        <v>4536</v>
      </c>
      <c r="J13" s="7">
        <f t="shared" si="2"/>
        <v>113.62725450901803</v>
      </c>
      <c r="K13" s="7">
        <v>5015</v>
      </c>
      <c r="L13" s="7">
        <f t="shared" si="3"/>
        <v>110.55996472663139</v>
      </c>
      <c r="M13" s="7">
        <v>5235</v>
      </c>
      <c r="N13" s="7">
        <f t="shared" si="4"/>
        <v>104.38683948155534</v>
      </c>
    </row>
    <row r="14" spans="1:14" s="8" customFormat="1" ht="180" customHeight="1">
      <c r="A14" s="34" t="s">
        <v>24</v>
      </c>
      <c r="B14" s="35" t="s">
        <v>18</v>
      </c>
      <c r="C14" s="31">
        <v>35</v>
      </c>
      <c r="D14" s="7">
        <v>93.33333333333333</v>
      </c>
      <c r="E14" s="7">
        <v>46.5</v>
      </c>
      <c r="F14" s="7">
        <f t="shared" si="0"/>
        <v>132.85714285714286</v>
      </c>
      <c r="G14" s="7">
        <v>39</v>
      </c>
      <c r="H14" s="7">
        <f t="shared" si="1"/>
        <v>83.87096774193549</v>
      </c>
      <c r="I14" s="7">
        <v>31.3</v>
      </c>
      <c r="J14" s="7">
        <f t="shared" si="2"/>
        <v>80.25641025641026</v>
      </c>
      <c r="K14" s="7">
        <v>23.3</v>
      </c>
      <c r="L14" s="7">
        <f t="shared" si="3"/>
        <v>74.4408945686901</v>
      </c>
      <c r="M14" s="7">
        <v>14.9</v>
      </c>
      <c r="N14" s="7">
        <f t="shared" si="4"/>
        <v>63.94849785407726</v>
      </c>
    </row>
    <row r="15" spans="1:14" s="11" customFormat="1" ht="33" customHeight="1">
      <c r="A15" s="46" t="s">
        <v>5</v>
      </c>
      <c r="B15" s="10" t="s">
        <v>18</v>
      </c>
      <c r="C15" s="7">
        <v>3013.467</v>
      </c>
      <c r="D15" s="7">
        <v>182.97569648107196</v>
      </c>
      <c r="E15" s="7">
        <v>2300</v>
      </c>
      <c r="F15" s="7">
        <f t="shared" si="0"/>
        <v>76.32404801512675</v>
      </c>
      <c r="G15" s="7">
        <v>2450</v>
      </c>
      <c r="H15" s="7">
        <f t="shared" si="1"/>
        <v>106.5217391304348</v>
      </c>
      <c r="I15" s="7">
        <v>2650</v>
      </c>
      <c r="J15" s="7">
        <f t="shared" si="2"/>
        <v>108.16326530612245</v>
      </c>
      <c r="K15" s="7">
        <v>2800</v>
      </c>
      <c r="L15" s="7">
        <f t="shared" si="3"/>
        <v>105.66037735849056</v>
      </c>
      <c r="M15" s="36">
        <v>2960</v>
      </c>
      <c r="N15" s="7">
        <f t="shared" si="4"/>
        <v>105.71428571428572</v>
      </c>
    </row>
    <row r="16" spans="1:14" s="13" customFormat="1" ht="69" customHeight="1">
      <c r="A16" s="46" t="s">
        <v>54</v>
      </c>
      <c r="B16" s="10" t="s">
        <v>18</v>
      </c>
      <c r="C16" s="7">
        <v>1482.652</v>
      </c>
      <c r="D16" s="7">
        <v>94.68049168780928</v>
      </c>
      <c r="E16" s="7">
        <v>1560</v>
      </c>
      <c r="F16" s="7">
        <f t="shared" si="0"/>
        <v>105.21686815247273</v>
      </c>
      <c r="G16" s="7">
        <v>1650</v>
      </c>
      <c r="H16" s="7">
        <f t="shared" si="1"/>
        <v>105.76923076923077</v>
      </c>
      <c r="I16" s="7">
        <v>1740</v>
      </c>
      <c r="J16" s="7">
        <f t="shared" si="2"/>
        <v>105.45454545454544</v>
      </c>
      <c r="K16" s="7">
        <v>1840</v>
      </c>
      <c r="L16" s="7">
        <f t="shared" si="3"/>
        <v>105.74712643678161</v>
      </c>
      <c r="M16" s="16">
        <v>1950</v>
      </c>
      <c r="N16" s="7">
        <f t="shared" si="4"/>
        <v>105.9782608695652</v>
      </c>
    </row>
    <row r="17" spans="1:14" s="8" customFormat="1" ht="49.5" customHeight="1">
      <c r="A17" s="34" t="s">
        <v>16</v>
      </c>
      <c r="B17" s="35" t="s">
        <v>11</v>
      </c>
      <c r="C17" s="31">
        <v>929587</v>
      </c>
      <c r="D17" s="7">
        <v>103.10426253800193</v>
      </c>
      <c r="E17" s="7">
        <v>872581</v>
      </c>
      <c r="F17" s="7">
        <f t="shared" si="0"/>
        <v>93.86759926720146</v>
      </c>
      <c r="G17" s="7">
        <v>851099</v>
      </c>
      <c r="H17" s="7">
        <f t="shared" si="1"/>
        <v>97.53810821001146</v>
      </c>
      <c r="I17" s="7">
        <v>863324</v>
      </c>
      <c r="J17" s="7">
        <f t="shared" si="2"/>
        <v>101.4363781416733</v>
      </c>
      <c r="K17" s="7">
        <v>868784</v>
      </c>
      <c r="L17" s="7">
        <f t="shared" si="3"/>
        <v>100.63243926961371</v>
      </c>
      <c r="M17" s="7">
        <v>880061</v>
      </c>
      <c r="N17" s="7">
        <f t="shared" si="4"/>
        <v>101.29802114219414</v>
      </c>
    </row>
    <row r="18" spans="1:14" s="14" customFormat="1" ht="50.25" customHeight="1">
      <c r="A18" s="34" t="s">
        <v>15</v>
      </c>
      <c r="B18" s="35" t="s">
        <v>14</v>
      </c>
      <c r="C18" s="31">
        <v>17245</v>
      </c>
      <c r="D18" s="7">
        <v>109.94580809690788</v>
      </c>
      <c r="E18" s="7">
        <v>17526</v>
      </c>
      <c r="F18" s="7">
        <f t="shared" si="0"/>
        <v>101.62945781385908</v>
      </c>
      <c r="G18" s="7">
        <v>17753</v>
      </c>
      <c r="H18" s="7">
        <f t="shared" si="1"/>
        <v>101.29521853246605</v>
      </c>
      <c r="I18" s="7">
        <v>18358</v>
      </c>
      <c r="J18" s="7">
        <f t="shared" si="2"/>
        <v>103.40787472539851</v>
      </c>
      <c r="K18" s="7">
        <v>18569</v>
      </c>
      <c r="L18" s="7">
        <f t="shared" si="3"/>
        <v>101.14936267567273</v>
      </c>
      <c r="M18" s="7">
        <v>18848</v>
      </c>
      <c r="N18" s="7">
        <f t="shared" si="4"/>
        <v>101.5025041736227</v>
      </c>
    </row>
    <row r="19" spans="1:14" s="8" customFormat="1" ht="22.5" customHeight="1">
      <c r="A19" s="34" t="s">
        <v>6</v>
      </c>
      <c r="B19" s="35" t="s">
        <v>17</v>
      </c>
      <c r="C19" s="37">
        <v>2029.695</v>
      </c>
      <c r="D19" s="7">
        <v>110.39951047049223</v>
      </c>
      <c r="E19" s="7">
        <v>2141.4</v>
      </c>
      <c r="F19" s="7">
        <f t="shared" si="0"/>
        <v>105.50353624559357</v>
      </c>
      <c r="G19" s="7">
        <v>2244</v>
      </c>
      <c r="H19" s="7">
        <f t="shared" si="1"/>
        <v>104.79125805547771</v>
      </c>
      <c r="I19" s="7">
        <v>2365.2</v>
      </c>
      <c r="J19" s="7">
        <f t="shared" si="2"/>
        <v>105.40106951871657</v>
      </c>
      <c r="K19" s="7">
        <v>2493.6</v>
      </c>
      <c r="L19" s="7">
        <f t="shared" si="3"/>
        <v>105.4287163876205</v>
      </c>
      <c r="M19" s="7">
        <v>2632.2</v>
      </c>
      <c r="N19" s="7">
        <f t="shared" si="4"/>
        <v>105.55822906641001</v>
      </c>
    </row>
    <row r="20" spans="1:14" s="8" customFormat="1" ht="30.75" customHeight="1">
      <c r="A20" s="34" t="s">
        <v>8</v>
      </c>
      <c r="B20" s="35" t="s">
        <v>17</v>
      </c>
      <c r="C20" s="31">
        <v>45.761</v>
      </c>
      <c r="D20" s="7">
        <v>101.91759465478842</v>
      </c>
      <c r="E20" s="7">
        <v>48.7</v>
      </c>
      <c r="F20" s="7">
        <f t="shared" si="0"/>
        <v>106.42249950831496</v>
      </c>
      <c r="G20" s="7">
        <v>51</v>
      </c>
      <c r="H20" s="7">
        <f t="shared" si="1"/>
        <v>104.72279260780286</v>
      </c>
      <c r="I20" s="7">
        <v>53.2</v>
      </c>
      <c r="J20" s="7">
        <f t="shared" si="2"/>
        <v>104.31372549019609</v>
      </c>
      <c r="K20" s="7">
        <v>56.1</v>
      </c>
      <c r="L20" s="7">
        <f t="shared" si="3"/>
        <v>105.45112781954886</v>
      </c>
      <c r="M20" s="38">
        <v>58.6</v>
      </c>
      <c r="N20" s="7">
        <f t="shared" si="4"/>
        <v>104.45632798573976</v>
      </c>
    </row>
    <row r="21" spans="1:14" s="8" customFormat="1" ht="32.25" customHeight="1">
      <c r="A21" s="34" t="s">
        <v>7</v>
      </c>
      <c r="B21" s="35" t="s">
        <v>17</v>
      </c>
      <c r="C21" s="31">
        <v>169.402</v>
      </c>
      <c r="D21" s="7">
        <v>108.244089456869</v>
      </c>
      <c r="E21" s="7">
        <v>179.3</v>
      </c>
      <c r="F21" s="7">
        <f t="shared" si="0"/>
        <v>105.84290622306705</v>
      </c>
      <c r="G21" s="7">
        <v>190.9</v>
      </c>
      <c r="H21" s="7">
        <f t="shared" si="1"/>
        <v>106.4696040156163</v>
      </c>
      <c r="I21" s="7">
        <v>201.8</v>
      </c>
      <c r="J21" s="7">
        <f t="shared" si="2"/>
        <v>105.70979570455737</v>
      </c>
      <c r="K21" s="7">
        <v>213.1</v>
      </c>
      <c r="L21" s="7">
        <f t="shared" si="3"/>
        <v>105.599603567889</v>
      </c>
      <c r="M21" s="7">
        <v>226.7</v>
      </c>
      <c r="N21" s="7">
        <f t="shared" si="4"/>
        <v>106.38198029094322</v>
      </c>
    </row>
    <row r="22" spans="1:14" s="14" customFormat="1" ht="30.75" customHeight="1">
      <c r="A22" s="34" t="s">
        <v>20</v>
      </c>
      <c r="B22" s="35" t="s">
        <v>19</v>
      </c>
      <c r="C22" s="31">
        <v>20.953</v>
      </c>
      <c r="D22" s="7">
        <v>97.88377090535364</v>
      </c>
      <c r="E22" s="7">
        <v>20.6</v>
      </c>
      <c r="F22" s="7">
        <f t="shared" si="0"/>
        <v>98.31527704863267</v>
      </c>
      <c r="G22" s="7">
        <v>20.3</v>
      </c>
      <c r="H22" s="7">
        <f t="shared" si="1"/>
        <v>98.54368932038835</v>
      </c>
      <c r="I22" s="7">
        <v>20.2</v>
      </c>
      <c r="J22" s="7">
        <f t="shared" si="2"/>
        <v>99.50738916256157</v>
      </c>
      <c r="K22" s="7">
        <v>20.1</v>
      </c>
      <c r="L22" s="7">
        <f t="shared" si="3"/>
        <v>99.50495049504951</v>
      </c>
      <c r="M22" s="7">
        <v>20</v>
      </c>
      <c r="N22" s="7">
        <f t="shared" si="4"/>
        <v>99.50248756218905</v>
      </c>
    </row>
    <row r="23" spans="1:14" s="8" customFormat="1" ht="52.5" customHeight="1">
      <c r="A23" s="34" t="s">
        <v>29</v>
      </c>
      <c r="B23" s="35" t="s">
        <v>10</v>
      </c>
      <c r="C23" s="39">
        <v>4774</v>
      </c>
      <c r="D23" s="7">
        <v>99.60507171066307</v>
      </c>
      <c r="E23" s="40">
        <v>4884</v>
      </c>
      <c r="F23" s="7">
        <f t="shared" si="0"/>
        <v>102.3041474654378</v>
      </c>
      <c r="G23" s="40">
        <v>4980</v>
      </c>
      <c r="H23" s="7">
        <f t="shared" si="1"/>
        <v>101.96560196560196</v>
      </c>
      <c r="I23" s="40">
        <v>5058</v>
      </c>
      <c r="J23" s="7">
        <f t="shared" si="2"/>
        <v>101.56626506024095</v>
      </c>
      <c r="K23" s="40">
        <v>5111</v>
      </c>
      <c r="L23" s="7">
        <f t="shared" si="3"/>
        <v>101.04784499802292</v>
      </c>
      <c r="M23" s="39">
        <v>5135</v>
      </c>
      <c r="N23" s="7">
        <f t="shared" si="4"/>
        <v>100.46957542555273</v>
      </c>
    </row>
    <row r="24" spans="1:14" s="11" customFormat="1" ht="50.25" customHeight="1">
      <c r="A24" s="46" t="s">
        <v>53</v>
      </c>
      <c r="B24" s="10" t="s">
        <v>10</v>
      </c>
      <c r="C24" s="41">
        <v>4492</v>
      </c>
      <c r="D24" s="7">
        <v>94.1</v>
      </c>
      <c r="E24" s="40">
        <v>4149</v>
      </c>
      <c r="F24" s="7">
        <f t="shared" si="0"/>
        <v>92.36420302760463</v>
      </c>
      <c r="G24" s="40">
        <v>3995</v>
      </c>
      <c r="H24" s="7">
        <f t="shared" si="1"/>
        <v>96.2882622318631</v>
      </c>
      <c r="I24" s="40">
        <v>3919</v>
      </c>
      <c r="J24" s="7">
        <f t="shared" si="2"/>
        <v>98.09762202753441</v>
      </c>
      <c r="K24" s="40">
        <v>3899</v>
      </c>
      <c r="L24" s="7">
        <f t="shared" si="3"/>
        <v>99.48966573105385</v>
      </c>
      <c r="M24" s="42">
        <v>3891</v>
      </c>
      <c r="N24" s="7">
        <f t="shared" si="4"/>
        <v>99.79481918440626</v>
      </c>
    </row>
    <row r="25" spans="1:14" s="8" customFormat="1" ht="51" customHeight="1">
      <c r="A25" s="34" t="s">
        <v>12</v>
      </c>
      <c r="B25" s="43" t="s">
        <v>10</v>
      </c>
      <c r="C25" s="44">
        <v>510</v>
      </c>
      <c r="D25" s="7">
        <v>97.14285714285714</v>
      </c>
      <c r="E25" s="40">
        <v>550</v>
      </c>
      <c r="F25" s="7">
        <f t="shared" si="0"/>
        <v>107.84313725490196</v>
      </c>
      <c r="G25" s="40">
        <v>504</v>
      </c>
      <c r="H25" s="7">
        <f t="shared" si="1"/>
        <v>91.63636363636364</v>
      </c>
      <c r="I25" s="40">
        <v>399</v>
      </c>
      <c r="J25" s="7">
        <f t="shared" si="2"/>
        <v>79.16666666666666</v>
      </c>
      <c r="K25" s="40">
        <v>351</v>
      </c>
      <c r="L25" s="7">
        <f t="shared" si="3"/>
        <v>87.96992481203007</v>
      </c>
      <c r="M25" s="44">
        <v>330</v>
      </c>
      <c r="N25" s="7">
        <f t="shared" si="4"/>
        <v>94.01709401709401</v>
      </c>
    </row>
    <row r="26" spans="1:2" ht="15.75">
      <c r="A26" s="47"/>
      <c r="B26" s="48"/>
    </row>
    <row r="27" spans="1:12" ht="39" customHeight="1">
      <c r="A27" s="28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18">
    <mergeCell ref="A1:N1"/>
    <mergeCell ref="A2:N2"/>
    <mergeCell ref="A3:N3"/>
    <mergeCell ref="A4:A5"/>
    <mergeCell ref="B4:B5"/>
    <mergeCell ref="C4:C5"/>
    <mergeCell ref="D4:D5"/>
    <mergeCell ref="E4:E5"/>
    <mergeCell ref="J4:J5"/>
    <mergeCell ref="K4:K5"/>
    <mergeCell ref="A26:B26"/>
    <mergeCell ref="M4:M5"/>
    <mergeCell ref="N4:N5"/>
    <mergeCell ref="L4:L5"/>
    <mergeCell ref="F4:F5"/>
    <mergeCell ref="G4:G5"/>
    <mergeCell ref="H4:H5"/>
    <mergeCell ref="I4:I5"/>
  </mergeCells>
  <printOptions/>
  <pageMargins left="0.7874015748031497" right="0.5905511811023623" top="0.5905511811023623" bottom="0.5905511811023623" header="0" footer="0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ЛВБ</cp:lastModifiedBy>
  <cp:lastPrinted>2016-10-04T11:48:31Z</cp:lastPrinted>
  <dcterms:created xsi:type="dcterms:W3CDTF">1996-10-08T23:32:33Z</dcterms:created>
  <dcterms:modified xsi:type="dcterms:W3CDTF">2016-10-05T04:28:18Z</dcterms:modified>
  <cp:category/>
  <cp:version/>
  <cp:contentType/>
  <cp:contentStatus/>
</cp:coreProperties>
</file>