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<sst xmlns="http://schemas.openxmlformats.org/spreadsheetml/2006/main" count="87" uniqueCount="45">
  <si>
    <t xml:space="preserve">Приложение 1 к постановлению администрации </t>
  </si>
  <si>
    <t xml:space="preserve">Никольского муниципального района</t>
  </si>
  <si>
    <t xml:space="preserve">№ 493 от 11.06.2021 года</t>
  </si>
  <si>
    <t xml:space="preserve">"Приложение 3 к муниципальной программе"</t>
  </si>
  <si>
    <t xml:space="preserve">Финансовое обеспечение </t>
  </si>
  <si>
    <t xml:space="preserve">реализации муниципальной программы за счет средств районного бюджета </t>
  </si>
  <si>
    <t xml:space="preserve">Статус</t>
  </si>
  <si>
    <t xml:space="preserve">Наименование ведомственной целевой программы, основного мероприятия</t>
  </si>
  <si>
    <t xml:space="preserve">Ответственный исполнитель, соисполнитель, участник</t>
  </si>
  <si>
    <t xml:space="preserve">Целевой показатель</t>
  </si>
  <si>
    <t xml:space="preserve">Источник финансового обеспечения</t>
  </si>
  <si>
    <t xml:space="preserve">Расходы (тыс.руб.)</t>
  </si>
  <si>
    <t xml:space="preserve">2020 год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</si>
  <si>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</si>
  <si>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</si>
  <si>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</si>
  <si>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</si>
  <si>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</si>
  <si>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Программа</t>
  </si>
  <si>
    <t xml:space="preserve">Развитие сети автомобильных дорог общего пользования местного значения на территории Никольского муниципального района  на период 2020-2025 годов </t>
  </si>
  <si>
    <t xml:space="preserve">Администрация Никольского муниципального района, администрация МО город Никольск, администрации сельских поселений района</t>
  </si>
  <si>
    <t xml:space="preserve">всего, в том числе</t>
  </si>
  <si>
    <t xml:space="preserve">собственные доходы районного бюджета , из них:</t>
  </si>
  <si>
    <t xml:space="preserve">субвенции и субсидии из областного бюджета за счет собственных средств областного бюджета</t>
  </si>
  <si>
    <t xml:space="preserve">софинансирование из бюджетов поселений</t>
  </si>
  <si>
    <t xml:space="preserve">прочие межбюджетные трансферты из бюджетов поселений на увеличение бюджетных ассигнований Дорожного фонда</t>
  </si>
  <si>
    <t xml:space="preserve">Основное мероприятие 1</t>
  </si>
  <si>
    <t xml:space="preserve">Cодержание муниципальных дорог и искусственных сооружений:</t>
  </si>
  <si>
    <t xml:space="preserve">Администрация Никольского муниципального района, администрации сельских поселений района</t>
  </si>
  <si>
    <t xml:space="preserve">собственные доходы районного бюджета </t>
  </si>
  <si>
    <t xml:space="preserve">Cодержание муниципальных дорог и искусственных сооружений в границах населенных пунктов:</t>
  </si>
  <si>
    <t xml:space="preserve">- cодержание муниципальных дорог и мостов</t>
  </si>
  <si>
    <t xml:space="preserve">Администрация Никольского муниципального района</t>
  </si>
  <si>
    <t xml:space="preserve"> - cодержание автомобильных  дорог сельских поселений</t>
  </si>
  <si>
    <t xml:space="preserve">Cодержание муниципальных дорог и искусственных сооружений вне границ населенных пунктов:</t>
  </si>
  <si>
    <t xml:space="preserve">Основное мероприятие 2</t>
  </si>
  <si>
    <t xml:space="preserve">Ремонт муниципальных дорог и искусственных сооружений:</t>
  </si>
  <si>
    <t xml:space="preserve">Администрация Никольского муниципального района, МО город Никольск, администрации с/п</t>
  </si>
  <si>
    <t xml:space="preserve">собственные доходы районного бюджета, из них:</t>
  </si>
  <si>
    <t xml:space="preserve"> - ремонт муниципальных автомобильных дорог и мостов</t>
  </si>
  <si>
    <t xml:space="preserve">собственные доходы районного бюджета</t>
  </si>
  <si>
    <t xml:space="preserve"> - ремонт муниципальных автомобильных дорог и мостов сельских поселений</t>
  </si>
  <si>
    <t xml:space="preserve">Администрация Никольского муниципального района, администрации с/п</t>
  </si>
  <si>
    <t xml:space="preserve"> - ремонт автомобильных дорог улично-дорожной сети МО город Никольск</t>
  </si>
  <si>
    <t xml:space="preserve">Администрация Никольского муниципального района, администрация МО город Никольск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</si>
</sst>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5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2" zoomScaleNormal="62" zoomScalePageLayoutView="100" workbookViewId="0">
      <selection pane="topLeft" activeCell="I3" activeCellId="0" sqref="I3"/>
    </sheetView>
  </sheetViews>
  <sheetFormatPr defaultRowHeight="15"/>
  <cols>
    <col collapsed="false" hidden="false" max="1" min="1" style="0" width="13.5"/>
    <col collapsed="false" hidden="false" max="2" min="2" style="0" width="18.1428571428571"/>
    <col collapsed="false" hidden="false" max="3" min="3" style="0" width="19.6530612244898"/>
    <col collapsed="false" hidden="false" max="4" min="4" style="0" width="14.9030612244898"/>
    <col collapsed="false" hidden="false" max="6" min="5" style="0" width="18.6836734693878"/>
    <col collapsed="false" hidden="false" max="7" min="7" style="0" width="16.1989795918367"/>
    <col collapsed="false" hidden="false" max="8" min="8" style="0" width="17.280612244898"/>
    <col collapsed="false" hidden="false" max="9" min="9" style="0" width="16.9540816326531"/>
    <col collapsed="false" hidden="false" max="11" min="10" style="0" width="16.5255102040816"/>
    <col collapsed="false" hidden="false" max="1025" min="12" style="0" width="8.63775510204082"/>
  </cols>
  <sheetData>
    <row r="1" customFormat="false" ht="15" hidden="false" customHeight="false" outlineLevel="0" collapsed="false">
      <c r="I1" s="1" t="s">
        <v>0</v>
      </c>
      <c r="J1" s="1"/>
      <c r="K1" s="1"/>
    </row>
    <row r="2" customFormat="false" ht="15" hidden="false" customHeight="false" outlineLevel="0" collapsed="false">
      <c r="I2" s="1" t="s">
        <v>1</v>
      </c>
      <c r="J2" s="1"/>
      <c r="K2" s="1"/>
    </row>
    <row r="3" customFormat="false" ht="15" hidden="false" customHeight="false" outlineLevel="0" collapsed="false">
      <c r="I3" s="1" t="s">
        <v>2</v>
      </c>
      <c r="J3" s="1"/>
      <c r="K3" s="1"/>
    </row>
    <row r="4" customFormat="false" ht="15" hidden="false" customHeight="false" outlineLevel="0" collapsed="false">
      <c r="I4" s="1" t="s">
        <v>3</v>
      </c>
      <c r="J4" s="1"/>
      <c r="K4" s="1"/>
    </row>
    <row r="6" customFormat="false" ht="18.75" hidden="false" customHeight="false" outlineLevel="0" collapsed="false">
      <c r="C6" s="2"/>
      <c r="D6" s="3" t="s">
        <v>4</v>
      </c>
      <c r="E6" s="3"/>
      <c r="F6" s="3"/>
      <c r="G6" s="3"/>
      <c r="H6" s="3"/>
      <c r="I6" s="2"/>
    </row>
    <row r="7" customFormat="false" ht="18.75" hidden="false" customHeight="false" outlineLevel="0" collapsed="false">
      <c r="C7" s="3" t="s">
        <v>5</v>
      </c>
      <c r="D7" s="3"/>
      <c r="E7" s="3"/>
      <c r="F7" s="3"/>
      <c r="G7" s="3"/>
      <c r="H7" s="3"/>
      <c r="I7" s="3"/>
    </row>
    <row r="9" customFormat="false" ht="60.75" hidden="false" customHeight="true" outlineLevel="0" collapsed="false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/>
      <c r="H9" s="4"/>
      <c r="I9" s="4"/>
      <c r="J9" s="4"/>
      <c r="K9" s="4"/>
    </row>
    <row r="10" customFormat="false" ht="30" hidden="false" customHeight="true" outlineLevel="0" collapsed="false">
      <c r="A10" s="4"/>
      <c r="B10" s="4"/>
      <c r="C10" s="4"/>
      <c r="D10" s="4"/>
      <c r="E10" s="4"/>
      <c r="F10" s="5" t="s">
        <v>12</v>
      </c>
      <c r="G10" s="5" t="s">
        <v>13</v>
      </c>
      <c r="H10" s="5" t="s">
        <v>14</v>
      </c>
      <c r="I10" s="5" t="s">
        <v>15</v>
      </c>
      <c r="J10" s="5" t="s">
        <v>16</v>
      </c>
      <c r="K10" s="5" t="s">
        <v>17</v>
      </c>
    </row>
    <row r="11" customFormat="false" ht="15" hidden="false" customHeight="false" outlineLevel="0" collapsed="false">
      <c r="A11" s="6" t="n">
        <v>1</v>
      </c>
      <c r="B11" s="6" t="n">
        <v>2</v>
      </c>
      <c r="C11" s="6" t="n">
        <v>3</v>
      </c>
      <c r="D11" s="6" t="n">
        <v>4</v>
      </c>
      <c r="E11" s="6" t="n">
        <v>5</v>
      </c>
      <c r="F11" s="6" t="n">
        <v>6</v>
      </c>
      <c r="G11" s="7" t="n">
        <v>7</v>
      </c>
      <c r="H11" s="7" t="n">
        <v>8</v>
      </c>
      <c r="I11" s="7" t="n">
        <v>9</v>
      </c>
      <c r="J11" s="7" t="n">
        <v>10</v>
      </c>
      <c r="K11" s="7" t="n">
        <v>11</v>
      </c>
    </row>
    <row r="12" customFormat="false" ht="15" hidden="false" customHeight="true" outlineLevel="0" collapsed="false">
      <c r="A12" s="8" t="s">
        <v>18</v>
      </c>
      <c r="B12" s="9" t="s">
        <v>19</v>
      </c>
      <c r="C12" s="8" t="s">
        <v>20</v>
      </c>
      <c r="D12" s="8" t="n">
        <v>1.2</v>
      </c>
      <c r="E12" s="10" t="s">
        <v>21</v>
      </c>
      <c r="F12" s="11" t="n">
        <f aca="false">F13+F14+F15+F16</f>
        <v>24512.7</v>
      </c>
      <c r="G12" s="11" t="n">
        <f aca="false">G13+G14+G15+G16</f>
        <v>38331.2</v>
      </c>
      <c r="H12" s="11" t="n">
        <f aca="false">H13+H14+H15+H16</f>
        <v>23594.1</v>
      </c>
      <c r="I12" s="11" t="n">
        <f aca="false">I13+I14+I15+I16</f>
        <v>24435.1</v>
      </c>
      <c r="J12" s="11" t="n">
        <f aca="false">J13+J14+J15+J16</f>
        <v>24435.1</v>
      </c>
      <c r="K12" s="11" t="n">
        <f aca="false">K13+K14+K15+K16</f>
        <v>24435.1</v>
      </c>
    </row>
    <row r="13" customFormat="false" ht="45" hidden="false" customHeight="false" outlineLevel="0" collapsed="false">
      <c r="A13" s="8"/>
      <c r="B13" s="9"/>
      <c r="C13" s="8"/>
      <c r="D13" s="8"/>
      <c r="E13" s="10" t="s">
        <v>22</v>
      </c>
      <c r="F13" s="12" t="n">
        <f aca="false">F18+F41</f>
        <v>13758.5</v>
      </c>
      <c r="G13" s="12" t="n">
        <f aca="false">G18+G41</f>
        <v>13132.2</v>
      </c>
      <c r="H13" s="12" t="n">
        <f aca="false">H18+H41</f>
        <v>13478</v>
      </c>
      <c r="I13" s="12" t="n">
        <f aca="false">I18+I41</f>
        <v>14319</v>
      </c>
      <c r="J13" s="12" t="n">
        <f aca="false">J18+J41</f>
        <v>14319</v>
      </c>
      <c r="K13" s="12" t="n">
        <f aca="false">K18+K41</f>
        <v>14319</v>
      </c>
    </row>
    <row r="14" customFormat="false" ht="120" hidden="false" customHeight="false" outlineLevel="0" collapsed="false">
      <c r="A14" s="8"/>
      <c r="B14" s="9"/>
      <c r="C14" s="8"/>
      <c r="D14" s="8"/>
      <c r="E14" s="10" t="s">
        <v>23</v>
      </c>
      <c r="F14" s="13" t="n">
        <f aca="false">F19+F42</f>
        <v>9928.6</v>
      </c>
      <c r="G14" s="13" t="n">
        <f aca="false">G19+G42</f>
        <v>24487.3</v>
      </c>
      <c r="H14" s="13" t="n">
        <f aca="false">H19+H42</f>
        <v>9856.9</v>
      </c>
      <c r="I14" s="13" t="n">
        <f aca="false">I19+I42</f>
        <v>9856.9</v>
      </c>
      <c r="J14" s="13" t="n">
        <f aca="false">J19+J42</f>
        <v>9856.9</v>
      </c>
      <c r="K14" s="13" t="n">
        <f aca="false">K19+K42</f>
        <v>9856.9</v>
      </c>
    </row>
    <row r="15" customFormat="false" ht="45" hidden="false" customHeight="false" outlineLevel="0" collapsed="false">
      <c r="A15" s="8"/>
      <c r="B15" s="9"/>
      <c r="C15" s="8"/>
      <c r="D15" s="8"/>
      <c r="E15" s="10" t="s">
        <v>24</v>
      </c>
      <c r="F15" s="13" t="n">
        <f aca="false">F21+F43</f>
        <v>825.6</v>
      </c>
      <c r="G15" s="13" t="n">
        <f aca="false">G21+G43</f>
        <v>711.7</v>
      </c>
      <c r="H15" s="13" t="n">
        <f aca="false">H21+H43</f>
        <v>259.2</v>
      </c>
      <c r="I15" s="13" t="n">
        <f aca="false">I21+I43</f>
        <v>259.2</v>
      </c>
      <c r="J15" s="13" t="n">
        <f aca="false">J21+J43</f>
        <v>259.2</v>
      </c>
      <c r="K15" s="13" t="n">
        <f aca="false">K21+K43</f>
        <v>259.2</v>
      </c>
    </row>
    <row r="16" customFormat="false" ht="135" hidden="false" customHeight="false" outlineLevel="0" collapsed="false">
      <c r="A16" s="8"/>
      <c r="B16" s="9"/>
      <c r="C16" s="8"/>
      <c r="D16" s="8"/>
      <c r="E16" s="10" t="s">
        <v>25</v>
      </c>
      <c r="F16" s="13" t="n">
        <v>0</v>
      </c>
      <c r="G16" s="13" t="n">
        <v>0</v>
      </c>
      <c r="H16" s="13" t="n">
        <v>0</v>
      </c>
      <c r="I16" s="13" t="n">
        <v>0</v>
      </c>
      <c r="J16" s="13" t="n">
        <v>0</v>
      </c>
      <c r="K16" s="13" t="n">
        <v>0</v>
      </c>
    </row>
    <row r="17" customFormat="false" ht="28.5" hidden="false" customHeight="true" outlineLevel="0" collapsed="false">
      <c r="A17" s="14" t="s">
        <v>26</v>
      </c>
      <c r="B17" s="15" t="s">
        <v>27</v>
      </c>
      <c r="C17" s="14" t="s">
        <v>28</v>
      </c>
      <c r="D17" s="14" t="n">
        <v>1.2</v>
      </c>
      <c r="E17" s="16" t="s">
        <v>21</v>
      </c>
      <c r="F17" s="17" t="n">
        <v>7823.7</v>
      </c>
      <c r="G17" s="18" t="n">
        <f aca="false">G18+G19+G20+G21</f>
        <v>7754.8</v>
      </c>
      <c r="H17" s="17" t="n">
        <f aca="false">H18+H19+H20+H21</f>
        <v>7854.8</v>
      </c>
      <c r="I17" s="17" t="n">
        <f aca="false">I18+I19+I20+I21</f>
        <v>7977.5</v>
      </c>
      <c r="J17" s="17" t="n">
        <f aca="false">J18+J19+J20+J21</f>
        <v>7977.5</v>
      </c>
      <c r="K17" s="17" t="n">
        <f aca="false">K18+K19+K20+K21</f>
        <v>7977.5</v>
      </c>
    </row>
    <row r="18" customFormat="false" ht="45" hidden="false" customHeight="false" outlineLevel="0" collapsed="false">
      <c r="A18" s="14"/>
      <c r="B18" s="15"/>
      <c r="C18" s="14"/>
      <c r="D18" s="14"/>
      <c r="E18" s="19" t="s">
        <v>29</v>
      </c>
      <c r="F18" s="20" t="n">
        <v>7809.8</v>
      </c>
      <c r="G18" s="21" t="n">
        <f aca="false">G23+G34</f>
        <v>7754.8</v>
      </c>
      <c r="H18" s="20" t="n">
        <f aca="false">H23+H34</f>
        <v>7854.8</v>
      </c>
      <c r="I18" s="20" t="n">
        <f aca="false">I23+I34</f>
        <v>7977.5</v>
      </c>
      <c r="J18" s="20" t="n">
        <f aca="false">J27+J31</f>
        <v>7977.5</v>
      </c>
      <c r="K18" s="20" t="n">
        <f aca="false">K27+K31</f>
        <v>7977.5</v>
      </c>
    </row>
    <row r="19" customFormat="false" ht="120" hidden="false" customHeight="false" outlineLevel="0" collapsed="false">
      <c r="A19" s="14"/>
      <c r="B19" s="15"/>
      <c r="C19" s="14"/>
      <c r="D19" s="14"/>
      <c r="E19" s="19" t="s">
        <v>23</v>
      </c>
      <c r="F19" s="20" t="n">
        <v>13.5</v>
      </c>
      <c r="G19" s="21" t="n">
        <v>0</v>
      </c>
      <c r="H19" s="20" t="n">
        <v>0</v>
      </c>
      <c r="I19" s="20" t="n">
        <v>0</v>
      </c>
      <c r="J19" s="20" t="n">
        <v>0</v>
      </c>
      <c r="K19" s="20" t="n">
        <v>0</v>
      </c>
    </row>
    <row r="20" customFormat="false" ht="135" hidden="false" customHeight="false" outlineLevel="0" collapsed="false">
      <c r="A20" s="14"/>
      <c r="B20" s="15"/>
      <c r="C20" s="14"/>
      <c r="D20" s="14"/>
      <c r="E20" s="19" t="s">
        <v>25</v>
      </c>
      <c r="F20" s="20" t="n">
        <v>0</v>
      </c>
      <c r="G20" s="21" t="n">
        <v>0</v>
      </c>
      <c r="H20" s="20" t="n">
        <v>0</v>
      </c>
      <c r="I20" s="20" t="n">
        <v>0</v>
      </c>
      <c r="J20" s="20" t="n">
        <v>0</v>
      </c>
      <c r="K20" s="20" t="n">
        <v>0</v>
      </c>
    </row>
    <row r="21" customFormat="false" ht="45" hidden="false" customHeight="false" outlineLevel="0" collapsed="false">
      <c r="A21" s="14"/>
      <c r="B21" s="15"/>
      <c r="C21" s="14"/>
      <c r="D21" s="14"/>
      <c r="E21" s="19" t="s">
        <v>24</v>
      </c>
      <c r="F21" s="20" t="n">
        <v>0.4</v>
      </c>
      <c r="G21" s="21" t="n">
        <v>0</v>
      </c>
      <c r="H21" s="20" t="n">
        <v>0</v>
      </c>
      <c r="I21" s="20" t="n">
        <v>0</v>
      </c>
      <c r="J21" s="20" t="n">
        <v>0</v>
      </c>
      <c r="K21" s="20" t="n">
        <v>0</v>
      </c>
    </row>
    <row r="22" customFormat="false" ht="15" hidden="false" customHeight="true" outlineLevel="0" collapsed="false">
      <c r="A22" s="14"/>
      <c r="B22" s="14" t="s">
        <v>30</v>
      </c>
      <c r="C22" s="14" t="s">
        <v>28</v>
      </c>
      <c r="D22" s="14"/>
      <c r="E22" s="22" t="s">
        <v>21</v>
      </c>
      <c r="F22" s="20" t="n">
        <f aca="false">F23+F24+F25</f>
        <v>7809.8</v>
      </c>
      <c r="G22" s="20" t="n">
        <f aca="false">G26+G30</f>
        <v>6039.9</v>
      </c>
      <c r="H22" s="20" t="n">
        <f aca="false">H26+H30</f>
        <v>7854.8</v>
      </c>
      <c r="I22" s="20" t="n">
        <f aca="false">I26+I30</f>
        <v>7977.5</v>
      </c>
      <c r="J22" s="20" t="n">
        <f aca="false">J26+J30</f>
        <v>7977.5</v>
      </c>
      <c r="K22" s="20" t="n">
        <f aca="false">K26+K30</f>
        <v>7977.5</v>
      </c>
    </row>
    <row r="23" customFormat="false" ht="45" hidden="false" customHeight="false" outlineLevel="0" collapsed="false">
      <c r="A23" s="14"/>
      <c r="B23" s="14"/>
      <c r="C23" s="14"/>
      <c r="D23" s="14"/>
      <c r="E23" s="22" t="s">
        <v>29</v>
      </c>
      <c r="F23" s="20" t="n">
        <f aca="false">F27+F31</f>
        <v>7809.8</v>
      </c>
      <c r="G23" s="23" t="n">
        <f aca="false">G27+G31</f>
        <v>6039.9</v>
      </c>
      <c r="H23" s="20" t="n">
        <f aca="false">H27+H31</f>
        <v>7854.8</v>
      </c>
      <c r="I23" s="20" t="n">
        <f aca="false">I27+I31</f>
        <v>7977.5</v>
      </c>
      <c r="J23" s="20" t="n">
        <f aca="false">J27+J31</f>
        <v>7977.5</v>
      </c>
      <c r="K23" s="20" t="n">
        <f aca="false">K27+K31</f>
        <v>7977.5</v>
      </c>
    </row>
    <row r="24" customFormat="false" ht="113.25" hidden="false" customHeight="true" outlineLevel="0" collapsed="false">
      <c r="A24" s="14"/>
      <c r="B24" s="14"/>
      <c r="C24" s="14"/>
      <c r="D24" s="14"/>
      <c r="E24" s="22" t="s">
        <v>23</v>
      </c>
      <c r="F24" s="20" t="n">
        <f aca="false">F28+F32</f>
        <v>0</v>
      </c>
      <c r="G24" s="20" t="n">
        <f aca="false">G28+G32</f>
        <v>0</v>
      </c>
      <c r="H24" s="20" t="n">
        <f aca="false">H28+H32</f>
        <v>0</v>
      </c>
      <c r="I24" s="20" t="n">
        <f aca="false">I28+I32</f>
        <v>0</v>
      </c>
      <c r="J24" s="20" t="n">
        <f aca="false">J28+J32</f>
        <v>0</v>
      </c>
      <c r="K24" s="20" t="n">
        <f aca="false">K28+K32</f>
        <v>0</v>
      </c>
    </row>
    <row r="25" customFormat="false" ht="53.25" hidden="false" customHeight="true" outlineLevel="0" collapsed="false">
      <c r="A25" s="14"/>
      <c r="B25" s="14"/>
      <c r="C25" s="14"/>
      <c r="D25" s="14"/>
      <c r="E25" s="22" t="s">
        <v>24</v>
      </c>
      <c r="F25" s="20" t="n">
        <f aca="false">F29</f>
        <v>0</v>
      </c>
      <c r="G25" s="20" t="n">
        <f aca="false">G29</f>
        <v>0</v>
      </c>
      <c r="H25" s="20" t="n">
        <f aca="false">H29</f>
        <v>0</v>
      </c>
      <c r="I25" s="20" t="n">
        <f aca="false">I29</f>
        <v>0</v>
      </c>
      <c r="J25" s="20" t="n">
        <f aca="false">J29</f>
        <v>0</v>
      </c>
      <c r="K25" s="20" t="n">
        <f aca="false">K29</f>
        <v>0</v>
      </c>
    </row>
    <row r="26" customFormat="false" ht="15" hidden="false" customHeight="true" outlineLevel="0" collapsed="false">
      <c r="A26" s="24"/>
      <c r="B26" s="15" t="s">
        <v>31</v>
      </c>
      <c r="C26" s="14" t="s">
        <v>32</v>
      </c>
      <c r="D26" s="14" t="n">
        <v>1.2</v>
      </c>
      <c r="E26" s="19" t="s">
        <v>21</v>
      </c>
      <c r="F26" s="25" t="n">
        <f aca="false">F27+F28+F29</f>
        <v>2089.8</v>
      </c>
      <c r="G26" s="26" t="n">
        <f aca="false">G27+G28+G29</f>
        <v>639.9</v>
      </c>
      <c r="H26" s="27" t="n">
        <f aca="false">H27+H28+H29</f>
        <v>2454.8</v>
      </c>
      <c r="I26" s="27" t="n">
        <f aca="false">I27+I28+I29</f>
        <v>2577.5</v>
      </c>
      <c r="J26" s="27" t="n">
        <f aca="false">J27+J28+J29</f>
        <v>2577.5</v>
      </c>
      <c r="K26" s="27" t="n">
        <f aca="false">K27+K28+K29</f>
        <v>2577.5</v>
      </c>
    </row>
    <row r="27" customFormat="false" ht="45" hidden="false" customHeight="false" outlineLevel="0" collapsed="false">
      <c r="A27" s="24"/>
      <c r="B27" s="15"/>
      <c r="C27" s="14"/>
      <c r="D27" s="14"/>
      <c r="E27" s="19" t="s">
        <v>29</v>
      </c>
      <c r="F27" s="25" t="n">
        <v>2089.8</v>
      </c>
      <c r="G27" s="28" t="n">
        <v>639.9</v>
      </c>
      <c r="H27" s="29" t="n">
        <v>2454.8</v>
      </c>
      <c r="I27" s="29" t="n">
        <v>2577.5</v>
      </c>
      <c r="J27" s="29" t="n">
        <v>2577.5</v>
      </c>
      <c r="K27" s="29" t="n">
        <v>2577.5</v>
      </c>
    </row>
    <row r="28" customFormat="false" ht="120" hidden="false" customHeight="false" outlineLevel="0" collapsed="false">
      <c r="A28" s="24"/>
      <c r="B28" s="15"/>
      <c r="C28" s="14"/>
      <c r="D28" s="14"/>
      <c r="E28" s="19" t="s">
        <v>23</v>
      </c>
      <c r="F28" s="30" t="n">
        <v>0</v>
      </c>
      <c r="G28" s="21" t="n">
        <v>0</v>
      </c>
      <c r="H28" s="20" t="n">
        <v>0</v>
      </c>
      <c r="I28" s="20" t="n">
        <v>0</v>
      </c>
      <c r="J28" s="20" t="n">
        <v>0</v>
      </c>
      <c r="K28" s="20" t="n">
        <v>0</v>
      </c>
    </row>
    <row r="29" customFormat="false" ht="45" hidden="false" customHeight="false" outlineLevel="0" collapsed="false">
      <c r="A29" s="24"/>
      <c r="B29" s="15"/>
      <c r="C29" s="14"/>
      <c r="D29" s="14"/>
      <c r="E29" s="19" t="s">
        <v>24</v>
      </c>
      <c r="F29" s="30" t="n">
        <v>0</v>
      </c>
      <c r="G29" s="21" t="n">
        <v>0</v>
      </c>
      <c r="H29" s="20" t="n">
        <v>0</v>
      </c>
      <c r="I29" s="20" t="n">
        <v>0</v>
      </c>
      <c r="J29" s="20" t="n">
        <v>0</v>
      </c>
      <c r="K29" s="20" t="n">
        <v>0</v>
      </c>
    </row>
    <row r="30" customFormat="false" ht="15" hidden="false" customHeight="true" outlineLevel="0" collapsed="false">
      <c r="A30" s="24"/>
      <c r="B30" s="15" t="s">
        <v>33</v>
      </c>
      <c r="C30" s="14" t="s">
        <v>28</v>
      </c>
      <c r="D30" s="14" t="n">
        <v>1.2</v>
      </c>
      <c r="E30" s="19" t="s">
        <v>21</v>
      </c>
      <c r="F30" s="25" t="n">
        <f aca="false">F31+F32</f>
        <v>5720</v>
      </c>
      <c r="G30" s="26" t="n">
        <f aca="false">G31+G32</f>
        <v>5400</v>
      </c>
      <c r="H30" s="27" t="n">
        <f aca="false">H31+H32</f>
        <v>5400</v>
      </c>
      <c r="I30" s="27" t="n">
        <f aca="false">I31+I32</f>
        <v>5400</v>
      </c>
      <c r="J30" s="27" t="n">
        <f aca="false">J31+J32</f>
        <v>5400</v>
      </c>
      <c r="K30" s="27" t="n">
        <f aca="false">K31+K32</f>
        <v>5400</v>
      </c>
    </row>
    <row r="31" customFormat="false" ht="45" hidden="false" customHeight="false" outlineLevel="0" collapsed="false">
      <c r="A31" s="24"/>
      <c r="B31" s="15"/>
      <c r="C31" s="14"/>
      <c r="D31" s="14"/>
      <c r="E31" s="19" t="s">
        <v>29</v>
      </c>
      <c r="F31" s="25" t="n">
        <v>5720</v>
      </c>
      <c r="G31" s="28" t="n">
        <v>5400</v>
      </c>
      <c r="H31" s="29" t="n">
        <v>5400</v>
      </c>
      <c r="I31" s="29" t="n">
        <v>5400</v>
      </c>
      <c r="J31" s="29" t="n">
        <v>5400</v>
      </c>
      <c r="K31" s="29" t="n">
        <v>5400</v>
      </c>
    </row>
    <row r="32" customFormat="false" ht="135" hidden="false" customHeight="false" outlineLevel="0" collapsed="false">
      <c r="A32" s="24"/>
      <c r="B32" s="15"/>
      <c r="C32" s="14"/>
      <c r="D32" s="14"/>
      <c r="E32" s="19" t="s">
        <v>25</v>
      </c>
      <c r="F32" s="25" t="n">
        <v>0</v>
      </c>
      <c r="G32" s="28" t="n">
        <v>0</v>
      </c>
      <c r="H32" s="29" t="n">
        <v>0</v>
      </c>
      <c r="I32" s="29" t="n">
        <v>0</v>
      </c>
      <c r="J32" s="29" t="n">
        <v>0</v>
      </c>
      <c r="K32" s="29" t="n">
        <v>0</v>
      </c>
    </row>
    <row r="33" customFormat="false" ht="15" hidden="false" customHeight="true" outlineLevel="0" collapsed="false">
      <c r="A33" s="24"/>
      <c r="B33" s="14" t="s">
        <v>34</v>
      </c>
      <c r="C33" s="14" t="s">
        <v>28</v>
      </c>
      <c r="D33" s="14" t="n">
        <v>1.2</v>
      </c>
      <c r="E33" s="22" t="s">
        <v>21</v>
      </c>
      <c r="F33" s="31" t="n">
        <v>0</v>
      </c>
      <c r="G33" s="29" t="n">
        <f aca="false">G34+G35+G36</f>
        <v>1714.9</v>
      </c>
      <c r="H33" s="29" t="n">
        <f aca="false">H34+H35+H36</f>
        <v>0</v>
      </c>
      <c r="I33" s="29" t="n">
        <f aca="false">I34+I35+I36</f>
        <v>0</v>
      </c>
      <c r="J33" s="29" t="n">
        <f aca="false">J34+J35+J36</f>
        <v>0</v>
      </c>
      <c r="K33" s="29" t="n">
        <f aca="false">K34+K35+K36</f>
        <v>0</v>
      </c>
    </row>
    <row r="34" customFormat="false" ht="45" hidden="false" customHeight="true" outlineLevel="0" collapsed="false">
      <c r="A34" s="24"/>
      <c r="B34" s="14"/>
      <c r="C34" s="14"/>
      <c r="D34" s="14"/>
      <c r="E34" s="22" t="s">
        <v>29</v>
      </c>
      <c r="F34" s="32" t="n">
        <v>0</v>
      </c>
      <c r="G34" s="29" t="n">
        <f aca="false">G38</f>
        <v>1714.9</v>
      </c>
      <c r="H34" s="29" t="n">
        <v>0</v>
      </c>
      <c r="I34" s="29" t="n">
        <v>0</v>
      </c>
      <c r="J34" s="29" t="n">
        <v>0</v>
      </c>
      <c r="K34" s="29" t="n">
        <v>0</v>
      </c>
    </row>
    <row r="35" customFormat="false" ht="120" hidden="false" customHeight="false" outlineLevel="0" collapsed="false">
      <c r="A35" s="24"/>
      <c r="B35" s="14"/>
      <c r="C35" s="14"/>
      <c r="D35" s="14"/>
      <c r="E35" s="22" t="s">
        <v>23</v>
      </c>
      <c r="F35" s="32" t="n">
        <v>0</v>
      </c>
      <c r="G35" s="29" t="n">
        <f aca="false">G39</f>
        <v>0</v>
      </c>
      <c r="H35" s="29" t="n">
        <f aca="false">H39</f>
        <v>0</v>
      </c>
      <c r="I35" s="29" t="n">
        <f aca="false">I39</f>
        <v>0</v>
      </c>
      <c r="J35" s="29" t="n">
        <f aca="false">J39</f>
        <v>0</v>
      </c>
      <c r="K35" s="29" t="n">
        <f aca="false">K39</f>
        <v>0</v>
      </c>
    </row>
    <row r="36" customFormat="false" ht="45" hidden="false" customHeight="false" outlineLevel="0" collapsed="false">
      <c r="A36" s="24"/>
      <c r="B36" s="14"/>
      <c r="C36" s="14"/>
      <c r="D36" s="14"/>
      <c r="E36" s="22" t="s">
        <v>24</v>
      </c>
      <c r="F36" s="32" t="n">
        <v>0</v>
      </c>
      <c r="G36" s="29" t="n">
        <v>0</v>
      </c>
      <c r="H36" s="29" t="n">
        <v>0</v>
      </c>
      <c r="I36" s="29" t="n">
        <v>0</v>
      </c>
      <c r="J36" s="29" t="n">
        <v>0</v>
      </c>
      <c r="K36" s="29" t="n">
        <v>0</v>
      </c>
    </row>
    <row r="37" customFormat="false" ht="15" hidden="false" customHeight="true" outlineLevel="0" collapsed="false">
      <c r="A37" s="24"/>
      <c r="B37" s="15" t="s">
        <v>33</v>
      </c>
      <c r="C37" s="14" t="s">
        <v>28</v>
      </c>
      <c r="D37" s="14" t="n">
        <v>1.2</v>
      </c>
      <c r="E37" s="22" t="s">
        <v>21</v>
      </c>
      <c r="F37" s="32" t="n">
        <v>0</v>
      </c>
      <c r="G37" s="29" t="n">
        <f aca="false">G38+G39</f>
        <v>1714.9</v>
      </c>
      <c r="H37" s="29" t="n">
        <f aca="false">H38+H39</f>
        <v>0</v>
      </c>
      <c r="I37" s="29" t="n">
        <f aca="false">I38+I39</f>
        <v>0</v>
      </c>
      <c r="J37" s="29" t="n">
        <f aca="false">J38+J39</f>
        <v>0</v>
      </c>
      <c r="K37" s="29" t="n">
        <f aca="false">K38+K39</f>
        <v>0</v>
      </c>
    </row>
    <row r="38" customFormat="false" ht="45" hidden="false" customHeight="false" outlineLevel="0" collapsed="false">
      <c r="A38" s="24"/>
      <c r="B38" s="15"/>
      <c r="C38" s="14"/>
      <c r="D38" s="14"/>
      <c r="E38" s="22" t="s">
        <v>29</v>
      </c>
      <c r="F38" s="32" t="n">
        <v>0</v>
      </c>
      <c r="G38" s="29" t="n">
        <v>1714.9</v>
      </c>
      <c r="H38" s="29" t="n">
        <v>0</v>
      </c>
      <c r="I38" s="29" t="n">
        <v>0</v>
      </c>
      <c r="J38" s="29" t="n">
        <v>0</v>
      </c>
      <c r="K38" s="29" t="n">
        <v>0</v>
      </c>
    </row>
    <row r="39" customFormat="false" ht="135" hidden="false" customHeight="false" outlineLevel="0" collapsed="false">
      <c r="A39" s="24"/>
      <c r="B39" s="15"/>
      <c r="C39" s="14"/>
      <c r="D39" s="14"/>
      <c r="E39" s="22" t="s">
        <v>25</v>
      </c>
      <c r="F39" s="32" t="n">
        <v>0</v>
      </c>
      <c r="G39" s="29" t="n">
        <v>0</v>
      </c>
      <c r="H39" s="29" t="n">
        <v>0</v>
      </c>
      <c r="I39" s="29" t="n">
        <v>0</v>
      </c>
      <c r="J39" s="29" t="n">
        <v>0</v>
      </c>
      <c r="K39" s="29" t="n">
        <v>0</v>
      </c>
    </row>
    <row r="40" customFormat="false" ht="28.5" hidden="false" customHeight="true" outlineLevel="0" collapsed="false">
      <c r="A40" s="14" t="s">
        <v>35</v>
      </c>
      <c r="B40" s="15" t="s">
        <v>36</v>
      </c>
      <c r="C40" s="14" t="s">
        <v>37</v>
      </c>
      <c r="D40" s="14" t="n">
        <v>1.2</v>
      </c>
      <c r="E40" s="16" t="s">
        <v>21</v>
      </c>
      <c r="F40" s="33" t="n">
        <f aca="false">F41+F42+F43</f>
        <v>16689</v>
      </c>
      <c r="G40" s="34" t="n">
        <f aca="false">G41+G42+G43</f>
        <v>30576.4</v>
      </c>
      <c r="H40" s="33" t="n">
        <f aca="false">H41+H42+H43</f>
        <v>15739.3</v>
      </c>
      <c r="I40" s="33" t="n">
        <f aca="false">I41+I42+I43</f>
        <v>16457.6</v>
      </c>
      <c r="J40" s="33" t="n">
        <f aca="false">J41+J42+J43</f>
        <v>16457.6</v>
      </c>
      <c r="K40" s="33" t="n">
        <f aca="false">K41+K42+K43</f>
        <v>16457.6</v>
      </c>
    </row>
    <row r="41" customFormat="false" ht="45" hidden="false" customHeight="false" outlineLevel="0" collapsed="false">
      <c r="A41" s="14"/>
      <c r="B41" s="15"/>
      <c r="C41" s="14"/>
      <c r="D41" s="14"/>
      <c r="E41" s="19" t="s">
        <v>38</v>
      </c>
      <c r="F41" s="32" t="n">
        <f aca="false">F45+F49+F53</f>
        <v>5948.7</v>
      </c>
      <c r="G41" s="35" t="n">
        <v>5377.4</v>
      </c>
      <c r="H41" s="32" t="n">
        <f aca="false">H45+H49+H53</f>
        <v>5623.2</v>
      </c>
      <c r="I41" s="32" t="n">
        <f aca="false">I45+I49+I53</f>
        <v>6341.5</v>
      </c>
      <c r="J41" s="32" t="n">
        <f aca="false">J45+J49+J53</f>
        <v>6341.5</v>
      </c>
      <c r="K41" s="32" t="n">
        <f aca="false">K45+K49+K53</f>
        <v>6341.5</v>
      </c>
    </row>
    <row r="42" customFormat="false" ht="120" hidden="false" customHeight="false" outlineLevel="0" collapsed="false">
      <c r="A42" s="14"/>
      <c r="B42" s="15"/>
      <c r="C42" s="14"/>
      <c r="D42" s="14"/>
      <c r="E42" s="19" t="s">
        <v>23</v>
      </c>
      <c r="F42" s="32" t="n">
        <f aca="false">F47+F51+F55</f>
        <v>9915.1</v>
      </c>
      <c r="G42" s="35" t="n">
        <v>24487.3</v>
      </c>
      <c r="H42" s="32" t="n">
        <f aca="false">H47+H51+H55</f>
        <v>9856.9</v>
      </c>
      <c r="I42" s="32" t="n">
        <f aca="false">I47+I51+I55</f>
        <v>9856.9</v>
      </c>
      <c r="J42" s="32" t="n">
        <f aca="false">J47+J51+J55</f>
        <v>9856.9</v>
      </c>
      <c r="K42" s="32" t="n">
        <f aca="false">K47+K51+K55</f>
        <v>9856.9</v>
      </c>
    </row>
    <row r="43" customFormat="false" ht="45" hidden="false" customHeight="false" outlineLevel="0" collapsed="false">
      <c r="A43" s="14"/>
      <c r="B43" s="15"/>
      <c r="C43" s="14"/>
      <c r="D43" s="14"/>
      <c r="E43" s="19" t="s">
        <v>24</v>
      </c>
      <c r="F43" s="32" t="n">
        <f aca="false">F46+F50+F54</f>
        <v>825.2</v>
      </c>
      <c r="G43" s="35" t="n">
        <f aca="false">G46+G50+G54</f>
        <v>711.7</v>
      </c>
      <c r="H43" s="32" t="n">
        <f aca="false">H46+H50+H54</f>
        <v>259.2</v>
      </c>
      <c r="I43" s="32" t="n">
        <f aca="false">I46+I50+I54</f>
        <v>259.2</v>
      </c>
      <c r="J43" s="32" t="n">
        <f aca="false">J46+J50+J54</f>
        <v>259.2</v>
      </c>
      <c r="K43" s="32" t="n">
        <f aca="false">K46+K50+K54</f>
        <v>259.2</v>
      </c>
    </row>
    <row r="44" customFormat="false" ht="28.5" hidden="false" customHeight="true" outlineLevel="0" collapsed="false">
      <c r="A44" s="36"/>
      <c r="B44" s="37" t="s">
        <v>39</v>
      </c>
      <c r="C44" s="36" t="s">
        <v>32</v>
      </c>
      <c r="D44" s="36" t="n">
        <v>1.2</v>
      </c>
      <c r="E44" s="38" t="s">
        <v>21</v>
      </c>
      <c r="F44" s="17" t="n">
        <f aca="false">F45+F46+F47</f>
        <v>1258</v>
      </c>
      <c r="G44" s="18" t="n">
        <f aca="false">G45+G46+G47</f>
        <v>3381.7</v>
      </c>
      <c r="H44" s="17" t="n">
        <f aca="false">H45+H46+H47</f>
        <v>5577.5</v>
      </c>
      <c r="I44" s="17" t="n">
        <f aca="false">I45+I46+I47</f>
        <v>6295.8</v>
      </c>
      <c r="J44" s="17" t="n">
        <f aca="false">J45+J46+J47</f>
        <v>6295.8</v>
      </c>
      <c r="K44" s="17" t="n">
        <f aca="false">K45+K46+K47</f>
        <v>6295.8</v>
      </c>
    </row>
    <row r="45" customFormat="false" ht="45" hidden="false" customHeight="false" outlineLevel="0" collapsed="false">
      <c r="A45" s="36"/>
      <c r="B45" s="37"/>
      <c r="C45" s="36"/>
      <c r="D45" s="36"/>
      <c r="E45" s="39" t="s">
        <v>40</v>
      </c>
      <c r="F45" s="30" t="n">
        <v>1258</v>
      </c>
      <c r="G45" s="26" t="n">
        <v>3381.7</v>
      </c>
      <c r="H45" s="27" t="n">
        <v>5577.5</v>
      </c>
      <c r="I45" s="29" t="n">
        <v>6295.8</v>
      </c>
      <c r="J45" s="29" t="n">
        <v>6295.8</v>
      </c>
      <c r="K45" s="29" t="n">
        <v>6295.8</v>
      </c>
    </row>
    <row r="46" customFormat="false" ht="45" hidden="false" customHeight="false" outlineLevel="0" collapsed="false">
      <c r="A46" s="36"/>
      <c r="B46" s="37"/>
      <c r="C46" s="36"/>
      <c r="D46" s="36"/>
      <c r="E46" s="39" t="s">
        <v>24</v>
      </c>
      <c r="F46" s="30" t="n">
        <v>0</v>
      </c>
      <c r="G46" s="21" t="n">
        <v>0</v>
      </c>
      <c r="H46" s="20" t="n">
        <v>0</v>
      </c>
      <c r="I46" s="20" t="n">
        <v>0</v>
      </c>
      <c r="J46" s="20" t="n">
        <v>0</v>
      </c>
      <c r="K46" s="20" t="n">
        <v>0</v>
      </c>
    </row>
    <row r="47" customFormat="false" ht="120" hidden="false" customHeight="false" outlineLevel="0" collapsed="false">
      <c r="A47" s="36"/>
      <c r="B47" s="37"/>
      <c r="C47" s="36"/>
      <c r="D47" s="36"/>
      <c r="E47" s="39" t="s">
        <v>23</v>
      </c>
      <c r="F47" s="12" t="n">
        <v>0</v>
      </c>
      <c r="G47" s="21" t="n">
        <v>0</v>
      </c>
      <c r="H47" s="20" t="n">
        <v>0</v>
      </c>
      <c r="I47" s="20" t="n">
        <v>0</v>
      </c>
      <c r="J47" s="20" t="n">
        <v>0</v>
      </c>
      <c r="K47" s="20" t="n">
        <v>0</v>
      </c>
    </row>
    <row r="48" customFormat="false" ht="28.5" hidden="false" customHeight="true" outlineLevel="0" collapsed="false">
      <c r="A48" s="40"/>
      <c r="B48" s="37" t="s">
        <v>41</v>
      </c>
      <c r="C48" s="14" t="s">
        <v>42</v>
      </c>
      <c r="D48" s="36" t="n">
        <v>1.2</v>
      </c>
      <c r="E48" s="38" t="s">
        <v>21</v>
      </c>
      <c r="F48" s="33" t="n">
        <f aca="false">F49+F50+F51</f>
        <v>3901.8</v>
      </c>
      <c r="G48" s="34" t="n">
        <f aca="false">G49+G50+G51</f>
        <v>3472.7</v>
      </c>
      <c r="H48" s="33" t="n">
        <f aca="false">H49+H50+H51</f>
        <v>1522.7</v>
      </c>
      <c r="I48" s="33" t="n">
        <f aca="false">I49+I50+I51</f>
        <v>1522.7</v>
      </c>
      <c r="J48" s="33" t="n">
        <f aca="false">J49+J50+J51</f>
        <v>1522.7</v>
      </c>
      <c r="K48" s="33" t="n">
        <f aca="false">K49+K50+K51</f>
        <v>1522.7</v>
      </c>
    </row>
    <row r="49" customFormat="false" ht="45" hidden="false" customHeight="false" outlineLevel="0" collapsed="false">
      <c r="A49" s="40"/>
      <c r="B49" s="37"/>
      <c r="C49" s="14"/>
      <c r="D49" s="36"/>
      <c r="E49" s="39" t="s">
        <v>40</v>
      </c>
      <c r="F49" s="27" t="n">
        <v>2465.7</v>
      </c>
      <c r="G49" s="26" t="n">
        <v>1995.7</v>
      </c>
      <c r="H49" s="27" t="n">
        <v>45.7</v>
      </c>
      <c r="I49" s="27" t="n">
        <v>45.7</v>
      </c>
      <c r="J49" s="27" t="n">
        <v>45.7</v>
      </c>
      <c r="K49" s="27" t="n">
        <v>45.7</v>
      </c>
    </row>
    <row r="50" customFormat="false" ht="45" hidden="false" customHeight="false" outlineLevel="0" collapsed="false">
      <c r="A50" s="40"/>
      <c r="B50" s="37"/>
      <c r="C50" s="14"/>
      <c r="D50" s="36"/>
      <c r="E50" s="39" t="s">
        <v>24</v>
      </c>
      <c r="F50" s="27" t="n">
        <v>0</v>
      </c>
      <c r="G50" s="26" t="n">
        <v>0</v>
      </c>
      <c r="H50" s="27" t="n">
        <v>0</v>
      </c>
      <c r="I50" s="27" t="n">
        <v>0</v>
      </c>
      <c r="J50" s="27" t="n">
        <v>0</v>
      </c>
      <c r="K50" s="27" t="n">
        <v>0</v>
      </c>
    </row>
    <row r="51" customFormat="false" ht="120" hidden="false" customHeight="false" outlineLevel="0" collapsed="false">
      <c r="A51" s="40"/>
      <c r="B51" s="37"/>
      <c r="C51" s="14"/>
      <c r="D51" s="36"/>
      <c r="E51" s="39" t="s">
        <v>23</v>
      </c>
      <c r="F51" s="27" t="n">
        <v>1436.1</v>
      </c>
      <c r="G51" s="26" t="n">
        <v>1477</v>
      </c>
      <c r="H51" s="27" t="n">
        <v>1477</v>
      </c>
      <c r="I51" s="27" t="n">
        <v>1477</v>
      </c>
      <c r="J51" s="27" t="n">
        <v>1477</v>
      </c>
      <c r="K51" s="27" t="n">
        <v>1477</v>
      </c>
    </row>
    <row r="52" customFormat="false" ht="28.5" hidden="false" customHeight="true" outlineLevel="0" collapsed="false">
      <c r="A52" s="40"/>
      <c r="B52" s="37" t="s">
        <v>43</v>
      </c>
      <c r="C52" s="36" t="s">
        <v>44</v>
      </c>
      <c r="D52" s="36" t="n">
        <v>1.2</v>
      </c>
      <c r="E52" s="41" t="s">
        <v>21</v>
      </c>
      <c r="F52" s="17" t="n">
        <f aca="false">F53+F54+F55</f>
        <v>11529.2</v>
      </c>
      <c r="G52" s="18" t="n">
        <f aca="false">G53+G54+G55</f>
        <v>23722</v>
      </c>
      <c r="H52" s="17" t="n">
        <f aca="false">H53+H54+H55</f>
        <v>8639.1</v>
      </c>
      <c r="I52" s="17" t="n">
        <f aca="false">I53+I54+I55</f>
        <v>8639.1</v>
      </c>
      <c r="J52" s="17" t="n">
        <f aca="false">J53+J54+J55</f>
        <v>8639.1</v>
      </c>
      <c r="K52" s="17" t="n">
        <f aca="false">K53+K54+K55</f>
        <v>8639.1</v>
      </c>
    </row>
    <row r="53" customFormat="false" ht="45" hidden="false" customHeight="false" outlineLevel="0" collapsed="false">
      <c r="A53" s="40"/>
      <c r="B53" s="37"/>
      <c r="C53" s="36"/>
      <c r="D53" s="36"/>
      <c r="E53" s="39" t="s">
        <v>29</v>
      </c>
      <c r="F53" s="13" t="n">
        <v>2225</v>
      </c>
      <c r="G53" s="28" t="n">
        <v>0</v>
      </c>
      <c r="H53" s="29" t="n">
        <v>0</v>
      </c>
      <c r="I53" s="29" t="n">
        <v>0</v>
      </c>
      <c r="J53" s="29" t="n">
        <v>0</v>
      </c>
      <c r="K53" s="29" t="n">
        <v>0</v>
      </c>
    </row>
    <row r="54" customFormat="false" ht="45" hidden="false" customHeight="false" outlineLevel="0" collapsed="false">
      <c r="A54" s="40"/>
      <c r="B54" s="37"/>
      <c r="C54" s="36"/>
      <c r="D54" s="36"/>
      <c r="E54" s="39" t="s">
        <v>24</v>
      </c>
      <c r="F54" s="25" t="n">
        <v>825.2</v>
      </c>
      <c r="G54" s="28" t="n">
        <v>711.7</v>
      </c>
      <c r="H54" s="29" t="n">
        <v>259.2</v>
      </c>
      <c r="I54" s="29" t="n">
        <v>259.2</v>
      </c>
      <c r="J54" s="29" t="n">
        <v>259.2</v>
      </c>
      <c r="K54" s="29" t="n">
        <v>259.2</v>
      </c>
    </row>
    <row r="55" customFormat="false" ht="120" hidden="false" customHeight="false" outlineLevel="0" collapsed="false">
      <c r="A55" s="40"/>
      <c r="B55" s="37"/>
      <c r="C55" s="36"/>
      <c r="D55" s="36"/>
      <c r="E55" s="39" t="s">
        <v>23</v>
      </c>
      <c r="F55" s="25" t="n">
        <v>8479</v>
      </c>
      <c r="G55" s="28" t="n">
        <v>23010.3</v>
      </c>
      <c r="H55" s="29" t="n">
        <v>8379.9</v>
      </c>
      <c r="I55" s="29" t="n">
        <v>8379.9</v>
      </c>
      <c r="J55" s="29" t="n">
        <v>8379.9</v>
      </c>
      <c r="K55" s="29" t="n">
        <v>8379.9</v>
      </c>
    </row>
  </sheetData>
  <mergeCells count="56">
    <mergeCell ref="I1:K1"/>
    <mergeCell ref="I2:K2"/>
    <mergeCell ref="I3:K3"/>
    <mergeCell ref="I4:K4"/>
    <mergeCell ref="D6:H6"/>
    <mergeCell ref="C7:I7"/>
    <mergeCell ref="A9:A10"/>
    <mergeCell ref="B9:B10"/>
    <mergeCell ref="C9:C10"/>
    <mergeCell ref="D9:D10"/>
    <mergeCell ref="E9:E10"/>
    <mergeCell ref="F9:K9"/>
    <mergeCell ref="A12:A16"/>
    <mergeCell ref="B12:B16"/>
    <mergeCell ref="C12:C16"/>
    <mergeCell ref="D12:D16"/>
    <mergeCell ref="A17:A21"/>
    <mergeCell ref="B17:B21"/>
    <mergeCell ref="C17:C21"/>
    <mergeCell ref="D17:D21"/>
    <mergeCell ref="A22:A25"/>
    <mergeCell ref="B22:B25"/>
    <mergeCell ref="C22:C25"/>
    <mergeCell ref="D22:D25"/>
    <mergeCell ref="A26:A29"/>
    <mergeCell ref="B26:B29"/>
    <mergeCell ref="C26:C29"/>
    <mergeCell ref="D26:D29"/>
    <mergeCell ref="A30:A32"/>
    <mergeCell ref="B30:B32"/>
    <mergeCell ref="C30:C32"/>
    <mergeCell ref="D30:D32"/>
    <mergeCell ref="A33:A36"/>
    <mergeCell ref="B33:B36"/>
    <mergeCell ref="C33:C36"/>
    <mergeCell ref="D33:D36"/>
    <mergeCell ref="A37:A39"/>
    <mergeCell ref="B37:B39"/>
    <mergeCell ref="C37:C39"/>
    <mergeCell ref="D37:D39"/>
    <mergeCell ref="A40:A43"/>
    <mergeCell ref="B40:B43"/>
    <mergeCell ref="C40:C43"/>
    <mergeCell ref="D40:D43"/>
    <mergeCell ref="A44:A47"/>
    <mergeCell ref="B44:B47"/>
    <mergeCell ref="C44:C47"/>
    <mergeCell ref="D44:D47"/>
    <mergeCell ref="A48:A51"/>
    <mergeCell ref="B48:B51"/>
    <mergeCell ref="C48:C51"/>
    <mergeCell ref="D48:D51"/>
    <mergeCell ref="A52:A55"/>
    <mergeCell ref="B52:B55"/>
    <mergeCell ref="C52:C55"/>
    <mergeCell ref="D52:D55"/>
  </mergeCells>
  <printOptions headings="false" gridLines="false" gridLinesSet="true" horizontalCentered="false" verticalCentered="false"/>
  <pageMargins left="0.236111111111111" right="0.236111111111111" top="0.747916666666667" bottom="0.747916666666667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62" zoomScaleNormal="62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LibreOffice/5.1.5.2$Windows_x86 LibreOffice_project/7a864d8825610a8c07cfc3bc01dd4fce6a9447e5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2021-05-31T05:47:37Z</dcterms:created>
  <dc:creator>ПодольскаяНВ</dc:creator>
  <dc:description/>
  <dc:language>ru-RU</dc:language>
  <cp:lastModifiedBy/>
  <cp:lastPrinted>2021-06-29T11:44:36Z</cp:lastPrinted>
  <dcterms:modified xsi:type="dcterms:W3CDTF">2021-06-29T11:45:47Z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