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35" activeTab="1"/>
  </bookViews>
  <sheets>
    <sheet name="Приложение 3 (2)" sheetId="4" r:id="rId1"/>
    <sheet name="Приложение 3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R171" i="4" l="1"/>
  <c r="Q171" i="4"/>
  <c r="P171" i="4"/>
  <c r="O171" i="4"/>
  <c r="N171" i="4"/>
  <c r="M171" i="4"/>
  <c r="L171" i="4"/>
  <c r="K171" i="4"/>
  <c r="J171" i="4"/>
  <c r="I171" i="4"/>
  <c r="H171" i="4"/>
  <c r="G171" i="4"/>
  <c r="F171" i="4"/>
  <c r="M166" i="4"/>
  <c r="L166" i="4"/>
  <c r="K166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R133" i="4"/>
  <c r="Q133" i="4"/>
  <c r="Q131" i="4" s="1"/>
  <c r="P133" i="4"/>
  <c r="O133" i="4"/>
  <c r="N133" i="4"/>
  <c r="M133" i="4"/>
  <c r="L133" i="4"/>
  <c r="K133" i="4"/>
  <c r="J133" i="4"/>
  <c r="I133" i="4"/>
  <c r="H133" i="4"/>
  <c r="G133" i="4"/>
  <c r="F133" i="4"/>
  <c r="K132" i="4"/>
  <c r="F132" i="4"/>
  <c r="R131" i="4"/>
  <c r="P131" i="4"/>
  <c r="O131" i="4"/>
  <c r="N131" i="4"/>
  <c r="M131" i="4"/>
  <c r="L131" i="4"/>
  <c r="K131" i="4"/>
  <c r="J131" i="4"/>
  <c r="I131" i="4"/>
  <c r="H131" i="4"/>
  <c r="G131" i="4"/>
  <c r="F131" i="4"/>
  <c r="F101" i="4"/>
  <c r="F100" i="4"/>
  <c r="F99" i="4"/>
  <c r="F98" i="4"/>
  <c r="F97" i="4"/>
  <c r="F96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F31" i="4"/>
  <c r="F30" i="4"/>
  <c r="F29" i="4"/>
  <c r="F28" i="4"/>
  <c r="F27" i="4"/>
  <c r="F26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K138" i="1" l="1"/>
  <c r="K133" i="1" s="1"/>
  <c r="K139" i="1"/>
  <c r="K134" i="1" s="1"/>
  <c r="K140" i="1"/>
  <c r="K135" i="1" s="1"/>
  <c r="K137" i="1"/>
  <c r="K132" i="1" s="1"/>
  <c r="F171" i="1"/>
  <c r="G171" i="1"/>
  <c r="H171" i="1"/>
  <c r="I171" i="1"/>
  <c r="J171" i="1"/>
  <c r="L171" i="1"/>
  <c r="M171" i="1"/>
  <c r="N171" i="1"/>
  <c r="O171" i="1"/>
  <c r="P171" i="1"/>
  <c r="Q171" i="1"/>
  <c r="R171" i="1"/>
  <c r="K171" i="1"/>
  <c r="M137" i="1" l="1"/>
  <c r="N137" i="1"/>
  <c r="O137" i="1"/>
  <c r="P137" i="1"/>
  <c r="Q137" i="1"/>
  <c r="R137" i="1"/>
  <c r="M138" i="1"/>
  <c r="M136" i="1" s="1"/>
  <c r="N138" i="1"/>
  <c r="O138" i="1"/>
  <c r="P138" i="1"/>
  <c r="Q138" i="1"/>
  <c r="R138" i="1"/>
  <c r="M139" i="1"/>
  <c r="N139" i="1"/>
  <c r="O139" i="1"/>
  <c r="P139" i="1"/>
  <c r="Q139" i="1"/>
  <c r="R139" i="1"/>
  <c r="M140" i="1"/>
  <c r="N140" i="1"/>
  <c r="O140" i="1"/>
  <c r="P140" i="1"/>
  <c r="Q140" i="1"/>
  <c r="R140" i="1"/>
  <c r="L166" i="1"/>
  <c r="M166" i="1"/>
  <c r="K166" i="1"/>
  <c r="I20" i="1"/>
  <c r="I15" i="1" s="1"/>
  <c r="L20" i="1"/>
  <c r="L15" i="1" s="1"/>
  <c r="N20" i="1"/>
  <c r="N15" i="1" s="1"/>
  <c r="P20" i="1"/>
  <c r="P15" i="1" s="1"/>
  <c r="R20" i="1"/>
  <c r="R15" i="1" s="1"/>
  <c r="J19" i="1"/>
  <c r="J14" i="1" s="1"/>
  <c r="P19" i="1"/>
  <c r="P14" i="1" s="1"/>
  <c r="H17" i="1"/>
  <c r="H12" i="1" s="1"/>
  <c r="J17" i="1"/>
  <c r="J12" i="1" s="1"/>
  <c r="O17" i="1"/>
  <c r="F28" i="1"/>
  <c r="F29" i="1"/>
  <c r="F30" i="1"/>
  <c r="F27" i="1"/>
  <c r="F26" i="1" s="1"/>
  <c r="F31" i="1"/>
  <c r="I94" i="1"/>
  <c r="I19" i="1" s="1"/>
  <c r="I14" i="1" s="1"/>
  <c r="G92" i="1"/>
  <c r="G17" i="1" s="1"/>
  <c r="H92" i="1"/>
  <c r="I92" i="1"/>
  <c r="I17" i="1" s="1"/>
  <c r="J92" i="1"/>
  <c r="K92" i="1"/>
  <c r="K17" i="1" s="1"/>
  <c r="L92" i="1"/>
  <c r="L17" i="1" s="1"/>
  <c r="M92" i="1"/>
  <c r="M17" i="1" s="1"/>
  <c r="M12" i="1" s="1"/>
  <c r="N92" i="1"/>
  <c r="N17" i="1" s="1"/>
  <c r="N12" i="1" s="1"/>
  <c r="O92" i="1"/>
  <c r="P92" i="1"/>
  <c r="P17" i="1" s="1"/>
  <c r="P12" i="1" s="1"/>
  <c r="Q92" i="1"/>
  <c r="Q17" i="1" s="1"/>
  <c r="R92" i="1"/>
  <c r="R17" i="1" s="1"/>
  <c r="R12" i="1" s="1"/>
  <c r="F134" i="1"/>
  <c r="F132" i="1"/>
  <c r="N136" i="1"/>
  <c r="O136" i="1"/>
  <c r="P136" i="1"/>
  <c r="Q136" i="1"/>
  <c r="R136" i="1"/>
  <c r="L138" i="1"/>
  <c r="L139" i="1"/>
  <c r="L140" i="1"/>
  <c r="L137" i="1"/>
  <c r="K136" i="1"/>
  <c r="J138" i="1"/>
  <c r="J139" i="1"/>
  <c r="J140" i="1"/>
  <c r="J137" i="1"/>
  <c r="I138" i="1"/>
  <c r="I139" i="1"/>
  <c r="I140" i="1"/>
  <c r="I137" i="1"/>
  <c r="I136" i="1" s="1"/>
  <c r="H138" i="1"/>
  <c r="H139" i="1"/>
  <c r="H140" i="1"/>
  <c r="H137" i="1"/>
  <c r="G138" i="1"/>
  <c r="G139" i="1"/>
  <c r="G140" i="1"/>
  <c r="G137" i="1"/>
  <c r="G136" i="1" s="1"/>
  <c r="F133" i="1"/>
  <c r="F135" i="1"/>
  <c r="F136" i="1"/>
  <c r="F98" i="1"/>
  <c r="F99" i="1"/>
  <c r="F100" i="1"/>
  <c r="F95" i="1" s="1"/>
  <c r="F20" i="1" s="1"/>
  <c r="F15" i="1" s="1"/>
  <c r="F97" i="1"/>
  <c r="F101" i="1"/>
  <c r="L133" i="1"/>
  <c r="M133" i="1"/>
  <c r="M93" i="1" s="1"/>
  <c r="M18" i="1" s="1"/>
  <c r="N133" i="1"/>
  <c r="O133" i="1"/>
  <c r="O93" i="1" s="1"/>
  <c r="O18" i="1" s="1"/>
  <c r="O13" i="1" s="1"/>
  <c r="P133" i="1"/>
  <c r="Q133" i="1"/>
  <c r="Q93" i="1" s="1"/>
  <c r="Q18" i="1" s="1"/>
  <c r="Q13" i="1" s="1"/>
  <c r="R133" i="1"/>
  <c r="L134" i="1"/>
  <c r="L94" i="1" s="1"/>
  <c r="L19" i="1" s="1"/>
  <c r="L14" i="1" s="1"/>
  <c r="M134" i="1"/>
  <c r="M94" i="1" s="1"/>
  <c r="M19" i="1" s="1"/>
  <c r="M14" i="1" s="1"/>
  <c r="N134" i="1"/>
  <c r="N94" i="1" s="1"/>
  <c r="N19" i="1" s="1"/>
  <c r="N14" i="1" s="1"/>
  <c r="O134" i="1"/>
  <c r="O94" i="1" s="1"/>
  <c r="O19" i="1" s="1"/>
  <c r="O14" i="1" s="1"/>
  <c r="P134" i="1"/>
  <c r="P94" i="1" s="1"/>
  <c r="Q134" i="1"/>
  <c r="Q94" i="1" s="1"/>
  <c r="Q19" i="1" s="1"/>
  <c r="Q14" i="1" s="1"/>
  <c r="R134" i="1"/>
  <c r="R94" i="1" s="1"/>
  <c r="R19" i="1" s="1"/>
  <c r="R14" i="1" s="1"/>
  <c r="L135" i="1"/>
  <c r="L95" i="1" s="1"/>
  <c r="M135" i="1"/>
  <c r="M95" i="1" s="1"/>
  <c r="M20" i="1" s="1"/>
  <c r="M15" i="1" s="1"/>
  <c r="N135" i="1"/>
  <c r="N95" i="1" s="1"/>
  <c r="O135" i="1"/>
  <c r="O95" i="1" s="1"/>
  <c r="O20" i="1" s="1"/>
  <c r="O15" i="1" s="1"/>
  <c r="P135" i="1"/>
  <c r="P95" i="1" s="1"/>
  <c r="Q135" i="1"/>
  <c r="Q95" i="1" s="1"/>
  <c r="Q20" i="1" s="1"/>
  <c r="Q15" i="1" s="1"/>
  <c r="R135" i="1"/>
  <c r="R95" i="1" s="1"/>
  <c r="K95" i="1"/>
  <c r="K20" i="1" s="1"/>
  <c r="K15" i="1" s="1"/>
  <c r="K94" i="1"/>
  <c r="K19" i="1" s="1"/>
  <c r="K14" i="1" s="1"/>
  <c r="K93" i="1"/>
  <c r="K18" i="1" s="1"/>
  <c r="K13" i="1" s="1"/>
  <c r="J134" i="1"/>
  <c r="J94" i="1" s="1"/>
  <c r="J135" i="1"/>
  <c r="J95" i="1" s="1"/>
  <c r="J20" i="1" s="1"/>
  <c r="J15" i="1" s="1"/>
  <c r="J133" i="1"/>
  <c r="I133" i="1"/>
  <c r="I93" i="1" s="1"/>
  <c r="I18" i="1" s="1"/>
  <c r="I13" i="1" s="1"/>
  <c r="I134" i="1"/>
  <c r="I135" i="1"/>
  <c r="I95" i="1" s="1"/>
  <c r="H135" i="1"/>
  <c r="H95" i="1" s="1"/>
  <c r="H20" i="1" s="1"/>
  <c r="H15" i="1" s="1"/>
  <c r="H134" i="1"/>
  <c r="H94" i="1" s="1"/>
  <c r="H19" i="1" s="1"/>
  <c r="H14" i="1" s="1"/>
  <c r="H133" i="1"/>
  <c r="G135" i="1"/>
  <c r="G95" i="1" s="1"/>
  <c r="G20" i="1" s="1"/>
  <c r="G15" i="1" s="1"/>
  <c r="G134" i="1"/>
  <c r="G94" i="1" s="1"/>
  <c r="G19" i="1" s="1"/>
  <c r="G14" i="1" s="1"/>
  <c r="G133" i="1"/>
  <c r="G93" i="1" s="1"/>
  <c r="G18" i="1" s="1"/>
  <c r="G13" i="1" s="1"/>
  <c r="Q12" i="1" l="1"/>
  <c r="Q11" i="1" s="1"/>
  <c r="Q16" i="1"/>
  <c r="L12" i="1"/>
  <c r="O12" i="1"/>
  <c r="O11" i="1" s="1"/>
  <c r="O16" i="1"/>
  <c r="I16" i="1"/>
  <c r="I12" i="1"/>
  <c r="I11" i="1" s="1"/>
  <c r="G16" i="1"/>
  <c r="G12" i="1"/>
  <c r="G11" i="1" s="1"/>
  <c r="K12" i="1"/>
  <c r="K11" i="1" s="1"/>
  <c r="K16" i="1"/>
  <c r="M13" i="1"/>
  <c r="M11" i="1" s="1"/>
  <c r="M16" i="1"/>
  <c r="H136" i="1"/>
  <c r="J136" i="1"/>
  <c r="L136" i="1"/>
  <c r="Q91" i="1"/>
  <c r="O91" i="1"/>
  <c r="M91" i="1"/>
  <c r="K91" i="1"/>
  <c r="I91" i="1"/>
  <c r="G91" i="1"/>
  <c r="F131" i="1"/>
  <c r="F93" i="1"/>
  <c r="F18" i="1" s="1"/>
  <c r="F13" i="1" s="1"/>
  <c r="H131" i="1"/>
  <c r="J131" i="1"/>
  <c r="R131" i="1"/>
  <c r="P131" i="1"/>
  <c r="N131" i="1"/>
  <c r="L131" i="1"/>
  <c r="F96" i="1"/>
  <c r="F94" i="1"/>
  <c r="F19" i="1" s="1"/>
  <c r="F14" i="1" s="1"/>
  <c r="F92" i="1"/>
  <c r="R93" i="1"/>
  <c r="P93" i="1"/>
  <c r="N93" i="1"/>
  <c r="L93" i="1"/>
  <c r="J93" i="1"/>
  <c r="H93" i="1"/>
  <c r="G131" i="1"/>
  <c r="Q131" i="1"/>
  <c r="O131" i="1"/>
  <c r="M131" i="1"/>
  <c r="K131" i="1"/>
  <c r="I131" i="1"/>
  <c r="H91" i="1" l="1"/>
  <c r="H18" i="1"/>
  <c r="L91" i="1"/>
  <c r="L18" i="1"/>
  <c r="P91" i="1"/>
  <c r="P18" i="1"/>
  <c r="F91" i="1"/>
  <c r="F17" i="1"/>
  <c r="J91" i="1"/>
  <c r="J18" i="1"/>
  <c r="N91" i="1"/>
  <c r="N18" i="1"/>
  <c r="R91" i="1"/>
  <c r="R18" i="1"/>
  <c r="R13" i="1" l="1"/>
  <c r="R11" i="1" s="1"/>
  <c r="R16" i="1"/>
  <c r="N13" i="1"/>
  <c r="N11" i="1" s="1"/>
  <c r="N16" i="1"/>
  <c r="J13" i="1"/>
  <c r="J11" i="1" s="1"/>
  <c r="J16" i="1"/>
  <c r="F16" i="1"/>
  <c r="F12" i="1"/>
  <c r="F11" i="1" s="1"/>
  <c r="P13" i="1"/>
  <c r="P11" i="1" s="1"/>
  <c r="P16" i="1"/>
  <c r="L13" i="1"/>
  <c r="L11" i="1" s="1"/>
  <c r="L16" i="1"/>
  <c r="H13" i="1"/>
  <c r="H11" i="1" s="1"/>
  <c r="H16" i="1"/>
</calcChain>
</file>

<file path=xl/sharedStrings.xml><?xml version="1.0" encoding="utf-8"?>
<sst xmlns="http://schemas.openxmlformats.org/spreadsheetml/2006/main" count="578" uniqueCount="78">
  <si>
    <t>Статус</t>
  </si>
  <si>
    <t>Наименование ведомственной целевой программы, основного мероприятия</t>
  </si>
  <si>
    <t>Ответственный исполнитель, соисполнитель</t>
  </si>
  <si>
    <t>Целевой показатель из перечня показателей подпрограммы</t>
  </si>
  <si>
    <t>Источник финансового обеспечения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</si>
  <si>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</si>
  <si>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</si>
  <si>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</si>
  <si>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</si>
  <si>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</si>
  <si>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</si>
  <si>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</si>
  <si>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</si>
  <si>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</si>
  <si>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</si>
  <si>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</si>
  <si>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</si>
  <si>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</si>
  <si>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Расходы (тыс. рублей)</t>
  </si>
  <si>
    <t>Всего, в том числе</t>
  </si>
  <si>
    <t>Собственные доходы районного бюджета</t>
  </si>
  <si>
    <t>Федеральный бюджет</t>
  </si>
  <si>
    <t>Областной бюджет</t>
  </si>
  <si>
    <t>Межбюджетные трансферты из бюджетов  поселений</t>
  </si>
  <si>
    <t>ФИНАНСОВОЕ ОБЕСПЕЧЕНИЕ</t>
  </si>
  <si>
    <t>муниципальной программы за счет средств районного бюджета</t>
  </si>
  <si>
    <t>Никольского муниципального района № _____ от _______2022 года</t>
  </si>
  <si>
    <t>"Приложение 3 к муниципальной программе"</t>
  </si>
  <si>
    <t>Межбюджетные трансферты из бюджетов поселений</t>
  </si>
  <si>
    <t>Муниципальная программа</t>
  </si>
  <si>
    <t>«Формирование современной городской среды на территории Ни-кольского муниципального района на 2018 - 2030 годы»</t>
  </si>
  <si>
    <t xml:space="preserve"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
Соисполнитель – Муниципальное образование город Никольск
</t>
  </si>
  <si>
    <t>Всего по муниципальной программе</t>
  </si>
  <si>
    <t xml:space="preserve">Основное меро-приятие 1.
Благоустройство дворовых территорий города Никольска
</t>
  </si>
  <si>
    <t>Всего по основному мероприятию:</t>
  </si>
  <si>
    <t>увеличение количества благоустроенных дворовых территорий к численности населения, проживающего в жилом фонде с благоустроенными дворовыми территориями</t>
  </si>
  <si>
    <t xml:space="preserve"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пр-родопользованию Управления народно - хозяйственного комплекса администрации Никольского муниципального района). 
Соисполнитель – Муниципальное образование город Никольск
</t>
  </si>
  <si>
    <t xml:space="preserve">Мероприятие 1.2
Разработка проектно – сметной документации на выполнение работ по благоустройству  дворовых территории города Никольска
</t>
  </si>
  <si>
    <t xml:space="preserve"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
Соисполнитель – Муниципальное об-разование город Никольск
</t>
  </si>
  <si>
    <t xml:space="preserve">Мероприятие 1.3
Информирование населения о проводимых мероприятиях по благоустройству дворовых территории города Никольска
</t>
  </si>
  <si>
    <t xml:space="preserve">Мероприятие 1.5
Контроль за выполнением работ по благоустройству дворовых территорий города Никольска в указанные сроки
</t>
  </si>
  <si>
    <t xml:space="preserve">Мероприятие 1.4
Проведение конкурса на выполнение работ по благоустройству дворовых территорий города Никольска
</t>
  </si>
  <si>
    <t xml:space="preserve"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 </t>
  </si>
  <si>
    <t xml:space="preserve"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</t>
  </si>
  <si>
    <t xml:space="preserve">Мероприятие 1.6
Привлечение заинтересованных граждан в выполнении дополнительного перечня работ по благоустройству дворовых территорий города Никольска 
</t>
  </si>
  <si>
    <t xml:space="preserve">Основное меро-приятие 2.
Благоустройство общественных территорий города Никольска
</t>
  </si>
  <si>
    <t xml:space="preserve">характеризует увеличение уровня благоустроенных дворовых территорий  от общего количества дворовых территорий города Никольска </t>
  </si>
  <si>
    <t>Мероприятие 2.1. Благоустройство территории общего пользования – городской парк, расположенной на территории муниципального образования город Никольск по улице Советской</t>
  </si>
  <si>
    <t xml:space="preserve">Мероприятие 2.5
Контроль за выполнением работ по благоустройству территорий общего пользования города Никольска в указанные сроки
</t>
  </si>
  <si>
    <t xml:space="preserve">Мероприятие 2.4
Проведение конкурса на выполнение работ по благоустройству территорий общего пользования города Никольска
</t>
  </si>
  <si>
    <t xml:space="preserve">Мероприятие 2.3
Информирование населения о проводимых мероприятиях по благоустройству территории общего пользования города Никольска
</t>
  </si>
  <si>
    <t xml:space="preserve">Мероприятие 2.2
Разработка проектно – сметной документации на выполнение работ по благоустройству  территории общего пользования города Никольска
</t>
  </si>
  <si>
    <t xml:space="preserve">Основное мероприятие "Реализация регионального проекта "Формирование комфортной городской среды"  
Мероприятие  
1. Реализация мероприятий по благоустройству дворовых территорий
</t>
  </si>
  <si>
    <t>Мероприятие 1.1  Благоустройство дворовых территорий,  расположенных на территории муниципального образования город Никольск</t>
  </si>
  <si>
    <t>Всего по мероприятию:</t>
  </si>
  <si>
    <t xml:space="preserve">Мероприятие 1.6
Привлечение заинтересованных граждан в выполнении дополнительного перечня работ по благоустройству дворовых территорий города Никольска
</t>
  </si>
  <si>
    <t xml:space="preserve">Мероприятие 1.3
Информирова-ние населения о проводимых мероприятиях по благоустройству дворовых территории города Никольска
</t>
  </si>
  <si>
    <t xml:space="preserve">Основное мероприятие "Реализация регионального проекта "Формирование комфортной городской среды" Мероприятие 2.
Реализация мероприятий по благоустройству общественных территорий </t>
  </si>
  <si>
    <t xml:space="preserve">Основное мероприятие "Реализация регионального проекта "Формирование комфортной городской среды"  
</t>
  </si>
  <si>
    <t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
Соисполнитель – Муниципальное об-разование город Никольск</t>
  </si>
  <si>
    <t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природопользованию Управления народно - хозяйственного комплекса администрации Никольского муниципального района). 
Соисполнитель – Муниципальное образование город Никольск</t>
  </si>
  <si>
    <t xml:space="preserve">Мероприятие 2.2.
Разработка проектно – сметной документации на выполнение работ по благоустройству  территории общего пользования города Никольска
</t>
  </si>
  <si>
    <t xml:space="preserve">Мероприятие 2.3.
Информирование населения о проводимых мероприятиях по благоустройству территории общего пользования города Никольска
</t>
  </si>
  <si>
    <t xml:space="preserve">Мероприятие 2.4.
Проведение конкурса на выполнение работ по благоустройству территорий общего пользования города Никольска
</t>
  </si>
  <si>
    <t xml:space="preserve">Мероприятие 2.5.
Контроль за выполнением работ по благоустройству территорий общего пользования города Никольска в указанные сроки
</t>
  </si>
  <si>
    <t>Мероприятие 2.1.1. Благоустройство территории общего пользования – городской парк, расположенной на территории муниципального образования город Никольск по улице Советской (II этап)</t>
  </si>
  <si>
    <t>Мероприятие 2.1.2. Благоустройство территории общего пользования – городской парк, расположенной на территории муниципального образования город Никольск по улице Советской (III этап)</t>
  </si>
  <si>
    <t>Мероприятие 2.1.3. Благоустройство территории общего пользования – городской парк, расположенной на территории муниципального образования город Никольск по улице Советской (IVэтап)</t>
  </si>
  <si>
    <t>Мероприятие 2.1.4. Благоустройство территории общего пользования – детский парк, расположенной на территории муниципального образования город Никольск по улице Советской</t>
  </si>
  <si>
    <t>Мероприятие 2.1.5. Благоустройство территории общего пользования – детский парк, располо-женной на территории муниципального образования город Никольск по улице Советской (II этап)</t>
  </si>
  <si>
    <t>Мероприятие 2.1.6. Благоустройство территории общего пользования – городской парк, расположенной на территории муниципального образования город Никольск по улице Советской (Vэтап)</t>
  </si>
  <si>
    <t>Ответственный исполнитель -  администрация Никольского муниципального района (отдел по муниципальному хозяйству, строительству, градостроительной деятельности и пр-родопользованию Управления народно - хозяйственного комплекса администрации Никольского муниципального района). 
Соисполнитель – Муниципальное образование город Никольск</t>
  </si>
  <si>
    <t>Мероприятие 1.1.1. Благоустройство дворовой территории по улице Маршала Конева между домами 135 и 133, расположенной на территории муниципального образования город Никольск</t>
  </si>
  <si>
    <t>Мероприятие 1.1. Благоустройство дворовых территорий,  расположенных на территории муниципального образования город Никольск</t>
  </si>
  <si>
    <t xml:space="preserve">Приложение 2 к постановлению администрации </t>
  </si>
  <si>
    <t>Мероприятие 2.1.7. Благоустройство территории общего пользования – детский парк, располо-женной на территории муниципального образования город Никольск по улице Советской (III этап)</t>
  </si>
  <si>
    <t>Приложение 1 к постановлению администрации</t>
  </si>
  <si>
    <t>Никольского муниципального района №_____ от _______2022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</si>
</sst>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/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43" fontId="0" fillId="0" borderId="1" xfId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5"/>
  <sheetViews>
    <sheetView zoomScale="70" zoomScaleNormal="70" workbookViewId="0">
      <selection activeCell="N3" sqref="N3"/>
    </sheetView>
  </sheetViews>
  <sheetFormatPr defaultRowHeight="15" x14ac:dyDescent="0.25"/>
  <cols>
    <col min="1" max="1" width="18.140625" customWidth="1"/>
    <col min="2" max="2" width="19.140625" customWidth="1"/>
    <col min="3" max="3" width="31.5703125" customWidth="1"/>
    <col min="4" max="4" width="25" customWidth="1"/>
    <col min="5" max="5" width="19" customWidth="1"/>
    <col min="6" max="6" width="8.85546875" customWidth="1"/>
    <col min="12" max="12" width="8.7109375" customWidth="1"/>
  </cols>
  <sheetData>
    <row r="1" spans="1:18" ht="15.75" x14ac:dyDescent="0.25">
      <c r="R1" s="1" t="s">
        <v>74</v>
      </c>
    </row>
    <row r="2" spans="1:18" ht="15.75" x14ac:dyDescent="0.25">
      <c r="R2" s="1" t="s">
        <v>26</v>
      </c>
    </row>
    <row r="3" spans="1:18" ht="15.75" x14ac:dyDescent="0.25">
      <c r="R3" s="1" t="s">
        <v>27</v>
      </c>
    </row>
    <row r="4" spans="1:18" ht="15.75" x14ac:dyDescent="0.25">
      <c r="R4" s="1"/>
    </row>
    <row r="5" spans="1:18" ht="15" customHeight="1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customHeight="1" x14ac:dyDescent="0.25">
      <c r="A6" s="2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5.75" thickBot="1" x14ac:dyDescent="0.3"/>
    <row r="8" spans="1:18" ht="21" customHeight="1" x14ac:dyDescent="0.25">
      <c r="A8" s="25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9" t="s">
        <v>18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8" ht="84" customHeight="1" thickBot="1" x14ac:dyDescent="0.3">
      <c r="A9" s="26"/>
      <c r="B9" s="28"/>
      <c r="C9" s="28"/>
      <c r="D9" s="28"/>
      <c r="E9" s="28"/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7" t="s">
        <v>10</v>
      </c>
      <c r="L9" s="17" t="s">
        <v>11</v>
      </c>
      <c r="M9" s="17" t="s">
        <v>12</v>
      </c>
      <c r="N9" s="17" t="s">
        <v>13</v>
      </c>
      <c r="O9" s="17" t="s">
        <v>14</v>
      </c>
      <c r="P9" s="17" t="s">
        <v>15</v>
      </c>
      <c r="Q9" s="17" t="s">
        <v>16</v>
      </c>
      <c r="R9" s="6" t="s">
        <v>17</v>
      </c>
    </row>
    <row r="10" spans="1:18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8" ht="22.5" customHeight="1" x14ac:dyDescent="0.25">
      <c r="A11" s="31" t="s">
        <v>29</v>
      </c>
      <c r="B11" s="31" t="s">
        <v>30</v>
      </c>
      <c r="C11" s="31"/>
      <c r="D11" s="31" t="s">
        <v>32</v>
      </c>
      <c r="E11" s="9" t="s">
        <v>19</v>
      </c>
      <c r="F11" s="9">
        <f>F12+F13+F14+F15</f>
        <v>1219.9000000000001</v>
      </c>
      <c r="G11" s="9">
        <f t="shared" ref="G11:R11" si="0">G12+G13+G14+G15</f>
        <v>1799.9999999999998</v>
      </c>
      <c r="H11" s="9">
        <f t="shared" si="0"/>
        <v>1525.1</v>
      </c>
      <c r="I11" s="9">
        <f t="shared" si="0"/>
        <v>1760.6999999999998</v>
      </c>
      <c r="J11" s="9">
        <f t="shared" si="0"/>
        <v>1792.2</v>
      </c>
      <c r="K11" s="9">
        <f t="shared" si="0"/>
        <v>3968.5</v>
      </c>
      <c r="L11" s="9">
        <f t="shared" si="0"/>
        <v>1959.9</v>
      </c>
      <c r="M11" s="9">
        <f t="shared" si="0"/>
        <v>1959.9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</row>
    <row r="12" spans="1:18" ht="46.5" customHeight="1" x14ac:dyDescent="0.25">
      <c r="A12" s="31"/>
      <c r="B12" s="31"/>
      <c r="C12" s="31"/>
      <c r="D12" s="31"/>
      <c r="E12" s="9" t="s">
        <v>20</v>
      </c>
      <c r="F12" s="9">
        <f>F17</f>
        <v>0</v>
      </c>
      <c r="G12" s="9">
        <f t="shared" ref="G12:R12" si="1">G17</f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</row>
    <row r="13" spans="1:18" ht="30" x14ac:dyDescent="0.25">
      <c r="A13" s="31"/>
      <c r="B13" s="31"/>
      <c r="C13" s="31"/>
      <c r="D13" s="31"/>
      <c r="E13" s="9" t="s">
        <v>21</v>
      </c>
      <c r="F13" s="9">
        <f t="shared" ref="F13:R15" si="2">F18</f>
        <v>702.76</v>
      </c>
      <c r="G13" s="9">
        <f t="shared" si="2"/>
        <v>1223.0999999999999</v>
      </c>
      <c r="H13" s="9">
        <f t="shared" si="2"/>
        <v>920.5</v>
      </c>
      <c r="I13" s="9">
        <f t="shared" si="2"/>
        <v>1069.8</v>
      </c>
      <c r="J13" s="9">
        <f t="shared" si="2"/>
        <v>1075.2</v>
      </c>
      <c r="K13" s="9">
        <f t="shared" si="2"/>
        <v>1075.7</v>
      </c>
      <c r="L13" s="9">
        <f t="shared" si="2"/>
        <v>1212.8</v>
      </c>
      <c r="M13" s="9">
        <f t="shared" si="2"/>
        <v>1212.8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9">
        <f t="shared" si="2"/>
        <v>0</v>
      </c>
      <c r="R13" s="9">
        <f t="shared" si="2"/>
        <v>0</v>
      </c>
    </row>
    <row r="14" spans="1:18" x14ac:dyDescent="0.25">
      <c r="A14" s="31"/>
      <c r="B14" s="31"/>
      <c r="C14" s="31"/>
      <c r="D14" s="31"/>
      <c r="E14" s="9" t="s">
        <v>22</v>
      </c>
      <c r="F14" s="9">
        <f t="shared" si="2"/>
        <v>406.24</v>
      </c>
      <c r="G14" s="9">
        <f t="shared" si="2"/>
        <v>413.3</v>
      </c>
      <c r="H14" s="9">
        <f t="shared" si="2"/>
        <v>466</v>
      </c>
      <c r="I14" s="9">
        <f t="shared" si="2"/>
        <v>530.79999999999995</v>
      </c>
      <c r="J14" s="9">
        <f t="shared" si="2"/>
        <v>537.79999999999995</v>
      </c>
      <c r="K14" s="9">
        <f t="shared" si="2"/>
        <v>2496</v>
      </c>
      <c r="L14" s="9">
        <f t="shared" si="2"/>
        <v>551.1</v>
      </c>
      <c r="M14" s="9">
        <f t="shared" si="2"/>
        <v>551.1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0</v>
      </c>
    </row>
    <row r="15" spans="1:18" ht="60" x14ac:dyDescent="0.25">
      <c r="A15" s="31"/>
      <c r="B15" s="31"/>
      <c r="C15" s="31"/>
      <c r="D15" s="31"/>
      <c r="E15" s="9" t="s">
        <v>23</v>
      </c>
      <c r="F15" s="9">
        <f t="shared" si="2"/>
        <v>110.9</v>
      </c>
      <c r="G15" s="9">
        <f t="shared" si="2"/>
        <v>163.6</v>
      </c>
      <c r="H15" s="9">
        <f t="shared" si="2"/>
        <v>138.6</v>
      </c>
      <c r="I15" s="9">
        <f t="shared" si="2"/>
        <v>160.1</v>
      </c>
      <c r="J15" s="9">
        <f t="shared" si="2"/>
        <v>179.2</v>
      </c>
      <c r="K15" s="9">
        <f t="shared" si="2"/>
        <v>396.79999999999995</v>
      </c>
      <c r="L15" s="9">
        <f t="shared" si="2"/>
        <v>196</v>
      </c>
      <c r="M15" s="9">
        <f t="shared" si="2"/>
        <v>196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</row>
    <row r="16" spans="1:18" ht="19.5" customHeight="1" x14ac:dyDescent="0.25">
      <c r="A16" s="31"/>
      <c r="B16" s="31"/>
      <c r="C16" s="19" t="s">
        <v>31</v>
      </c>
      <c r="D16" s="31"/>
      <c r="E16" s="9" t="s">
        <v>19</v>
      </c>
      <c r="F16" s="9">
        <f>F17+F18+F19+F20</f>
        <v>1219.9000000000001</v>
      </c>
      <c r="G16" s="9">
        <f t="shared" ref="G16:R16" si="3">G17+G18+G19+G20</f>
        <v>1799.9999999999998</v>
      </c>
      <c r="H16" s="9">
        <f t="shared" si="3"/>
        <v>1525.1</v>
      </c>
      <c r="I16" s="9">
        <f t="shared" si="3"/>
        <v>1760.6999999999998</v>
      </c>
      <c r="J16" s="9">
        <f t="shared" si="3"/>
        <v>1792.2</v>
      </c>
      <c r="K16" s="9">
        <f t="shared" si="3"/>
        <v>3968.5</v>
      </c>
      <c r="L16" s="9">
        <f t="shared" si="3"/>
        <v>1959.9</v>
      </c>
      <c r="M16" s="9">
        <f t="shared" si="3"/>
        <v>1959.9</v>
      </c>
      <c r="N16" s="9">
        <f t="shared" si="3"/>
        <v>0</v>
      </c>
      <c r="O16" s="9">
        <f t="shared" si="3"/>
        <v>0</v>
      </c>
      <c r="P16" s="9">
        <f t="shared" si="3"/>
        <v>0</v>
      </c>
      <c r="Q16" s="9">
        <f t="shared" si="3"/>
        <v>0</v>
      </c>
      <c r="R16" s="9">
        <f t="shared" si="3"/>
        <v>0</v>
      </c>
    </row>
    <row r="17" spans="1:18" ht="51.75" customHeight="1" x14ac:dyDescent="0.25">
      <c r="A17" s="31"/>
      <c r="B17" s="31"/>
      <c r="C17" s="32"/>
      <c r="D17" s="31"/>
      <c r="E17" s="9" t="s">
        <v>20</v>
      </c>
      <c r="F17" s="9">
        <f>F22+F62+F92</f>
        <v>0</v>
      </c>
      <c r="G17" s="9">
        <f t="shared" ref="G17:R17" si="4">G22+G62+G92</f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</row>
    <row r="18" spans="1:18" ht="30" x14ac:dyDescent="0.25">
      <c r="A18" s="31"/>
      <c r="B18" s="31"/>
      <c r="C18" s="32"/>
      <c r="D18" s="31"/>
      <c r="E18" s="9" t="s">
        <v>21</v>
      </c>
      <c r="F18" s="9">
        <f t="shared" ref="F18:R20" si="5">F23+F63+F93</f>
        <v>702.76</v>
      </c>
      <c r="G18" s="9">
        <f t="shared" si="5"/>
        <v>1223.0999999999999</v>
      </c>
      <c r="H18" s="9">
        <f t="shared" si="5"/>
        <v>920.5</v>
      </c>
      <c r="I18" s="9">
        <f t="shared" si="5"/>
        <v>1069.8</v>
      </c>
      <c r="J18" s="9">
        <f t="shared" si="5"/>
        <v>1075.2</v>
      </c>
      <c r="K18" s="9">
        <f t="shared" si="5"/>
        <v>1075.7</v>
      </c>
      <c r="L18" s="9">
        <f t="shared" si="5"/>
        <v>1212.8</v>
      </c>
      <c r="M18" s="9">
        <f t="shared" si="5"/>
        <v>1212.8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20.25" customHeight="1" x14ac:dyDescent="0.25">
      <c r="A19" s="31"/>
      <c r="B19" s="31"/>
      <c r="C19" s="32"/>
      <c r="D19" s="31"/>
      <c r="E19" s="9" t="s">
        <v>22</v>
      </c>
      <c r="F19" s="9">
        <f t="shared" si="5"/>
        <v>406.24</v>
      </c>
      <c r="G19" s="9">
        <f t="shared" si="5"/>
        <v>413.3</v>
      </c>
      <c r="H19" s="9">
        <f t="shared" si="5"/>
        <v>466</v>
      </c>
      <c r="I19" s="9">
        <f t="shared" si="5"/>
        <v>530.79999999999995</v>
      </c>
      <c r="J19" s="9">
        <f t="shared" si="5"/>
        <v>537.79999999999995</v>
      </c>
      <c r="K19" s="9">
        <f t="shared" si="5"/>
        <v>2496</v>
      </c>
      <c r="L19" s="9">
        <f t="shared" si="5"/>
        <v>551.1</v>
      </c>
      <c r="M19" s="9">
        <f t="shared" si="5"/>
        <v>551.1</v>
      </c>
      <c r="N19" s="9">
        <f t="shared" si="5"/>
        <v>0</v>
      </c>
      <c r="O19" s="9">
        <f t="shared" si="5"/>
        <v>0</v>
      </c>
      <c r="P19" s="9">
        <f t="shared" si="5"/>
        <v>0</v>
      </c>
      <c r="Q19" s="9">
        <f t="shared" si="5"/>
        <v>0</v>
      </c>
      <c r="R19" s="9">
        <f t="shared" si="5"/>
        <v>0</v>
      </c>
    </row>
    <row r="20" spans="1:18" ht="79.5" customHeight="1" x14ac:dyDescent="0.25">
      <c r="A20" s="31"/>
      <c r="B20" s="31"/>
      <c r="C20" s="32"/>
      <c r="D20" s="31"/>
      <c r="E20" s="9" t="s">
        <v>23</v>
      </c>
      <c r="F20" s="9">
        <f t="shared" si="5"/>
        <v>110.9</v>
      </c>
      <c r="G20" s="9">
        <f t="shared" si="5"/>
        <v>163.6</v>
      </c>
      <c r="H20" s="9">
        <f t="shared" si="5"/>
        <v>138.6</v>
      </c>
      <c r="I20" s="9">
        <f t="shared" si="5"/>
        <v>160.1</v>
      </c>
      <c r="J20" s="9">
        <f t="shared" si="5"/>
        <v>179.2</v>
      </c>
      <c r="K20" s="9">
        <f t="shared" si="5"/>
        <v>396.79999999999995</v>
      </c>
      <c r="L20" s="9">
        <f t="shared" si="5"/>
        <v>196</v>
      </c>
      <c r="M20" s="9">
        <f t="shared" si="5"/>
        <v>196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</row>
    <row r="21" spans="1:18" ht="30" customHeight="1" x14ac:dyDescent="0.25">
      <c r="A21" s="20" t="s">
        <v>33</v>
      </c>
      <c r="B21" s="41"/>
      <c r="C21" s="41"/>
      <c r="D21" s="19" t="s">
        <v>34</v>
      </c>
      <c r="E21" s="11" t="s">
        <v>19</v>
      </c>
      <c r="F21" s="9">
        <v>220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45" x14ac:dyDescent="0.25">
      <c r="A22" s="21"/>
      <c r="B22" s="41"/>
      <c r="C22" s="41"/>
      <c r="D22" s="19"/>
      <c r="E22" s="11" t="s">
        <v>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30" x14ac:dyDescent="0.25">
      <c r="A23" s="21"/>
      <c r="B23" s="41"/>
      <c r="C23" s="41"/>
      <c r="D23" s="19"/>
      <c r="E23" s="11" t="s">
        <v>21</v>
      </c>
      <c r="F23" s="9">
        <v>126.74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x14ac:dyDescent="0.25">
      <c r="A24" s="21"/>
      <c r="B24" s="41"/>
      <c r="C24" s="41"/>
      <c r="D24" s="19"/>
      <c r="E24" s="11" t="s">
        <v>22</v>
      </c>
      <c r="F24" s="9">
        <v>73.260000000000005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60" x14ac:dyDescent="0.25">
      <c r="A25" s="21"/>
      <c r="B25" s="41"/>
      <c r="C25" s="41"/>
      <c r="D25" s="19"/>
      <c r="E25" s="12" t="s">
        <v>28</v>
      </c>
      <c r="F25" s="13">
        <v>20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8" x14ac:dyDescent="0.25">
      <c r="A26" s="21"/>
      <c r="B26" s="20" t="s">
        <v>73</v>
      </c>
      <c r="C26" s="33" t="s">
        <v>71</v>
      </c>
      <c r="D26" s="20" t="s">
        <v>35</v>
      </c>
      <c r="E26" s="2" t="s">
        <v>19</v>
      </c>
      <c r="F26" s="7">
        <f>F27+F28+F29+F30</f>
        <v>220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45" x14ac:dyDescent="0.25">
      <c r="A27" s="21"/>
      <c r="B27" s="21"/>
      <c r="C27" s="34"/>
      <c r="D27" s="21"/>
      <c r="E27" s="2" t="s">
        <v>20</v>
      </c>
      <c r="F27" s="7">
        <f>F32</f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30" x14ac:dyDescent="0.25">
      <c r="A28" s="21"/>
      <c r="B28" s="21"/>
      <c r="C28" s="34"/>
      <c r="D28" s="21"/>
      <c r="E28" s="2" t="s">
        <v>21</v>
      </c>
      <c r="F28" s="7">
        <f t="shared" ref="F28:F30" si="6">F33</f>
        <v>126.74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30" x14ac:dyDescent="0.25">
      <c r="A29" s="21"/>
      <c r="B29" s="21"/>
      <c r="C29" s="34"/>
      <c r="D29" s="21"/>
      <c r="E29" s="2" t="s">
        <v>22</v>
      </c>
      <c r="F29" s="7">
        <f t="shared" si="6"/>
        <v>73.260000000000005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60.75" customHeight="1" x14ac:dyDescent="0.25">
      <c r="A30" s="21"/>
      <c r="B30" s="22"/>
      <c r="C30" s="35"/>
      <c r="D30" s="21"/>
      <c r="E30" s="2" t="s">
        <v>23</v>
      </c>
      <c r="F30" s="7">
        <f t="shared" si="6"/>
        <v>20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30.75" customHeight="1" x14ac:dyDescent="0.25">
      <c r="A31" s="21"/>
      <c r="B31" s="20" t="s">
        <v>72</v>
      </c>
      <c r="C31" s="20" t="s">
        <v>36</v>
      </c>
      <c r="D31" s="21"/>
      <c r="E31" s="2" t="s">
        <v>19</v>
      </c>
      <c r="F31" s="2">
        <f>F32+F33+F34+F35</f>
        <v>220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</row>
    <row r="32" spans="1:18" ht="45" x14ac:dyDescent="0.25">
      <c r="A32" s="21"/>
      <c r="B32" s="21"/>
      <c r="C32" s="21"/>
      <c r="D32" s="21"/>
      <c r="E32" s="2" t="s">
        <v>20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</row>
    <row r="33" spans="1:18" ht="30" x14ac:dyDescent="0.25">
      <c r="A33" s="21"/>
      <c r="B33" s="21"/>
      <c r="C33" s="21"/>
      <c r="D33" s="21"/>
      <c r="E33" s="2" t="s">
        <v>21</v>
      </c>
      <c r="F33" s="2">
        <v>126.74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</row>
    <row r="34" spans="1:18" ht="27" customHeight="1" x14ac:dyDescent="0.25">
      <c r="A34" s="21"/>
      <c r="B34" s="21"/>
      <c r="C34" s="21"/>
      <c r="D34" s="21"/>
      <c r="E34" s="2" t="s">
        <v>22</v>
      </c>
      <c r="F34" s="2">
        <v>73.260000000000005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</row>
    <row r="35" spans="1:18" ht="63.75" customHeight="1" x14ac:dyDescent="0.25">
      <c r="A35" s="21"/>
      <c r="B35" s="22"/>
      <c r="C35" s="22"/>
      <c r="D35" s="21"/>
      <c r="E35" s="2" t="s">
        <v>28</v>
      </c>
      <c r="F35" s="2">
        <v>20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0.75" customHeight="1" x14ac:dyDescent="0.25">
      <c r="A36" s="21"/>
      <c r="B36" s="36" t="s">
        <v>37</v>
      </c>
      <c r="C36" s="36" t="s">
        <v>38</v>
      </c>
      <c r="D36" s="21"/>
      <c r="E36" s="2" t="s">
        <v>19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</row>
    <row r="37" spans="1:18" ht="45" x14ac:dyDescent="0.25">
      <c r="A37" s="21"/>
      <c r="B37" s="36"/>
      <c r="C37" s="36"/>
      <c r="D37" s="21"/>
      <c r="E37" s="2" t="s">
        <v>20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</row>
    <row r="38" spans="1:18" ht="30" x14ac:dyDescent="0.25">
      <c r="A38" s="21"/>
      <c r="B38" s="36"/>
      <c r="C38" s="36"/>
      <c r="D38" s="21"/>
      <c r="E38" s="2" t="s">
        <v>21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</row>
    <row r="39" spans="1:18" ht="15" customHeight="1" x14ac:dyDescent="0.25">
      <c r="A39" s="21"/>
      <c r="B39" s="36"/>
      <c r="C39" s="36"/>
      <c r="D39" s="21"/>
      <c r="E39" s="2" t="s">
        <v>22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</row>
    <row r="40" spans="1:18" ht="60" x14ac:dyDescent="0.25">
      <c r="A40" s="21"/>
      <c r="B40" s="36"/>
      <c r="C40" s="36"/>
      <c r="D40" s="21"/>
      <c r="E40" s="2" t="s">
        <v>23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</row>
    <row r="41" spans="1:18" x14ac:dyDescent="0.25">
      <c r="A41" s="21"/>
      <c r="B41" s="20" t="s">
        <v>39</v>
      </c>
      <c r="C41" s="20" t="s">
        <v>38</v>
      </c>
      <c r="D41" s="21"/>
      <c r="E41" s="2" t="s">
        <v>19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</row>
    <row r="42" spans="1:18" ht="45" x14ac:dyDescent="0.25">
      <c r="A42" s="21"/>
      <c r="B42" s="37"/>
      <c r="C42" s="37"/>
      <c r="D42" s="21"/>
      <c r="E42" s="2" t="s">
        <v>20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</row>
    <row r="43" spans="1:18" ht="30" x14ac:dyDescent="0.25">
      <c r="A43" s="21"/>
      <c r="B43" s="37"/>
      <c r="C43" s="37"/>
      <c r="D43" s="21"/>
      <c r="E43" s="2" t="s">
        <v>21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</row>
    <row r="44" spans="1:18" ht="15" customHeight="1" x14ac:dyDescent="0.25">
      <c r="A44" s="21"/>
      <c r="B44" s="37"/>
      <c r="C44" s="37"/>
      <c r="D44" s="21"/>
      <c r="E44" s="2" t="s">
        <v>22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</row>
    <row r="45" spans="1:18" ht="78.75" customHeight="1" x14ac:dyDescent="0.25">
      <c r="A45" s="21"/>
      <c r="B45" s="38"/>
      <c r="C45" s="38"/>
      <c r="D45" s="21"/>
      <c r="E45" s="2" t="s">
        <v>23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</row>
    <row r="46" spans="1:18" x14ac:dyDescent="0.25">
      <c r="A46" s="21"/>
      <c r="B46" s="20" t="s">
        <v>41</v>
      </c>
      <c r="C46" s="20" t="s">
        <v>42</v>
      </c>
      <c r="D46" s="21"/>
      <c r="E46" s="2" t="s">
        <v>19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</row>
    <row r="47" spans="1:18" ht="45" x14ac:dyDescent="0.25">
      <c r="A47" s="21"/>
      <c r="B47" s="37"/>
      <c r="C47" s="21"/>
      <c r="D47" s="21"/>
      <c r="E47" s="2" t="s">
        <v>20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</row>
    <row r="48" spans="1:18" ht="30" x14ac:dyDescent="0.25">
      <c r="A48" s="21"/>
      <c r="B48" s="37"/>
      <c r="C48" s="21"/>
      <c r="D48" s="21"/>
      <c r="E48" s="2" t="s">
        <v>21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</row>
    <row r="49" spans="1:19" ht="15" customHeight="1" x14ac:dyDescent="0.25">
      <c r="A49" s="21"/>
      <c r="B49" s="37"/>
      <c r="C49" s="21"/>
      <c r="D49" s="21"/>
      <c r="E49" s="2" t="s">
        <v>22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</row>
    <row r="50" spans="1:19" ht="60" x14ac:dyDescent="0.25">
      <c r="A50" s="21"/>
      <c r="B50" s="38"/>
      <c r="C50" s="22"/>
      <c r="D50" s="21"/>
      <c r="E50" s="2" t="s">
        <v>23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</row>
    <row r="51" spans="1:19" x14ac:dyDescent="0.25">
      <c r="A51" s="21"/>
      <c r="B51" s="36" t="s">
        <v>40</v>
      </c>
      <c r="C51" s="36" t="s">
        <v>43</v>
      </c>
      <c r="D51" s="21"/>
      <c r="E51" s="2" t="s">
        <v>19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</row>
    <row r="52" spans="1:19" ht="45" x14ac:dyDescent="0.25">
      <c r="A52" s="21"/>
      <c r="B52" s="36"/>
      <c r="C52" s="36"/>
      <c r="D52" s="21"/>
      <c r="E52" s="2" t="s">
        <v>20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</row>
    <row r="53" spans="1:19" ht="30" x14ac:dyDescent="0.25">
      <c r="A53" s="21"/>
      <c r="B53" s="36"/>
      <c r="C53" s="36"/>
      <c r="D53" s="21"/>
      <c r="E53" s="2" t="s">
        <v>21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</row>
    <row r="54" spans="1:19" ht="15" customHeight="1" x14ac:dyDescent="0.25">
      <c r="A54" s="21"/>
      <c r="B54" s="36"/>
      <c r="C54" s="36"/>
      <c r="D54" s="21"/>
      <c r="E54" s="2" t="s">
        <v>22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</row>
    <row r="55" spans="1:19" ht="60" x14ac:dyDescent="0.25">
      <c r="A55" s="21"/>
      <c r="B55" s="36"/>
      <c r="C55" s="36"/>
      <c r="D55" s="21"/>
      <c r="E55" s="2" t="s">
        <v>23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</row>
    <row r="56" spans="1:19" x14ac:dyDescent="0.25">
      <c r="A56" s="21"/>
      <c r="B56" s="36" t="s">
        <v>44</v>
      </c>
      <c r="C56" s="36" t="s">
        <v>38</v>
      </c>
      <c r="D56" s="21"/>
      <c r="E56" s="2" t="s">
        <v>19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</row>
    <row r="57" spans="1:19" ht="45" x14ac:dyDescent="0.25">
      <c r="A57" s="21"/>
      <c r="B57" s="36"/>
      <c r="C57" s="36"/>
      <c r="D57" s="21"/>
      <c r="E57" s="2" t="s">
        <v>20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9" ht="30" x14ac:dyDescent="0.25">
      <c r="A58" s="21"/>
      <c r="B58" s="36"/>
      <c r="C58" s="36"/>
      <c r="D58" s="21"/>
      <c r="E58" s="2" t="s">
        <v>21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9" ht="15" customHeight="1" x14ac:dyDescent="0.25">
      <c r="A59" s="21"/>
      <c r="B59" s="36"/>
      <c r="C59" s="36"/>
      <c r="D59" s="21"/>
      <c r="E59" s="2" t="s">
        <v>22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</row>
    <row r="60" spans="1:19" ht="94.5" customHeight="1" x14ac:dyDescent="0.25">
      <c r="A60" s="22"/>
      <c r="B60" s="36"/>
      <c r="C60" s="36"/>
      <c r="D60" s="22"/>
      <c r="E60" s="2" t="s">
        <v>23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</row>
    <row r="61" spans="1:19" ht="30.75" customHeight="1" x14ac:dyDescent="0.25">
      <c r="A61" s="39" t="s">
        <v>45</v>
      </c>
      <c r="B61" s="40"/>
      <c r="C61" s="40"/>
      <c r="D61" s="42" t="s">
        <v>34</v>
      </c>
      <c r="E61" s="10" t="s">
        <v>19</v>
      </c>
      <c r="F61" s="10">
        <v>999.9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4"/>
    </row>
    <row r="62" spans="1:19" ht="45" x14ac:dyDescent="0.25">
      <c r="A62" s="39"/>
      <c r="B62" s="40"/>
      <c r="C62" s="40"/>
      <c r="D62" s="42"/>
      <c r="E62" s="10" t="s">
        <v>20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4"/>
    </row>
    <row r="63" spans="1:19" ht="30" x14ac:dyDescent="0.25">
      <c r="A63" s="39"/>
      <c r="B63" s="40"/>
      <c r="C63" s="40"/>
      <c r="D63" s="42"/>
      <c r="E63" s="10" t="s">
        <v>21</v>
      </c>
      <c r="F63" s="10">
        <v>576.02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4"/>
    </row>
    <row r="64" spans="1:19" ht="30" x14ac:dyDescent="0.25">
      <c r="A64" s="39"/>
      <c r="B64" s="40"/>
      <c r="C64" s="40"/>
      <c r="D64" s="42"/>
      <c r="E64" s="10" t="s">
        <v>22</v>
      </c>
      <c r="F64" s="10">
        <v>332.98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4"/>
    </row>
    <row r="65" spans="1:19" ht="60" x14ac:dyDescent="0.25">
      <c r="A65" s="39"/>
      <c r="B65" s="40"/>
      <c r="C65" s="40"/>
      <c r="D65" s="42"/>
      <c r="E65" s="10" t="s">
        <v>23</v>
      </c>
      <c r="F65" s="10">
        <v>90.9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4"/>
    </row>
    <row r="66" spans="1:19" x14ac:dyDescent="0.25">
      <c r="A66" s="39"/>
      <c r="B66" s="39" t="s">
        <v>47</v>
      </c>
      <c r="C66" s="39" t="s">
        <v>38</v>
      </c>
      <c r="D66" s="42" t="s">
        <v>46</v>
      </c>
      <c r="E66" s="8" t="s">
        <v>19</v>
      </c>
      <c r="F66" s="8">
        <v>999.9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4"/>
    </row>
    <row r="67" spans="1:19" ht="45" x14ac:dyDescent="0.25">
      <c r="A67" s="39"/>
      <c r="B67" s="39"/>
      <c r="C67" s="39"/>
      <c r="D67" s="42"/>
      <c r="E67" s="8" t="s">
        <v>20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4"/>
    </row>
    <row r="68" spans="1:19" ht="30" x14ac:dyDescent="0.25">
      <c r="A68" s="39"/>
      <c r="B68" s="39"/>
      <c r="C68" s="39"/>
      <c r="D68" s="42"/>
      <c r="E68" s="8" t="s">
        <v>21</v>
      </c>
      <c r="F68" s="8">
        <v>576.02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4"/>
    </row>
    <row r="69" spans="1:19" ht="30" x14ac:dyDescent="0.25">
      <c r="A69" s="39"/>
      <c r="B69" s="39"/>
      <c r="C69" s="39"/>
      <c r="D69" s="42"/>
      <c r="E69" s="8" t="s">
        <v>22</v>
      </c>
      <c r="F69" s="8">
        <v>332.98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4"/>
    </row>
    <row r="70" spans="1:19" ht="78.75" customHeight="1" x14ac:dyDescent="0.25">
      <c r="A70" s="39"/>
      <c r="B70" s="39"/>
      <c r="C70" s="39"/>
      <c r="D70" s="42"/>
      <c r="E70" s="8" t="s">
        <v>23</v>
      </c>
      <c r="F70" s="8">
        <v>90.9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4"/>
    </row>
    <row r="71" spans="1:19" x14ac:dyDescent="0.25">
      <c r="A71" s="39"/>
      <c r="B71" s="39" t="s">
        <v>51</v>
      </c>
      <c r="C71" s="39" t="s">
        <v>38</v>
      </c>
      <c r="D71" s="42"/>
      <c r="E71" s="8" t="s">
        <v>19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4"/>
    </row>
    <row r="72" spans="1:19" ht="45" x14ac:dyDescent="0.25">
      <c r="A72" s="39"/>
      <c r="B72" s="39"/>
      <c r="C72" s="39"/>
      <c r="D72" s="42"/>
      <c r="E72" s="8" t="s">
        <v>20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4"/>
    </row>
    <row r="73" spans="1:19" ht="30" x14ac:dyDescent="0.25">
      <c r="A73" s="39"/>
      <c r="B73" s="39"/>
      <c r="C73" s="39"/>
      <c r="D73" s="42"/>
      <c r="E73" s="8" t="s">
        <v>21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4"/>
    </row>
    <row r="74" spans="1:19" ht="30" x14ac:dyDescent="0.25">
      <c r="A74" s="39"/>
      <c r="B74" s="39"/>
      <c r="C74" s="39"/>
      <c r="D74" s="42"/>
      <c r="E74" s="8" t="s">
        <v>22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4"/>
    </row>
    <row r="75" spans="1:19" ht="137.25" customHeight="1" x14ac:dyDescent="0.25">
      <c r="A75" s="39"/>
      <c r="B75" s="39"/>
      <c r="C75" s="39"/>
      <c r="D75" s="42"/>
      <c r="E75" s="8" t="s">
        <v>23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4"/>
    </row>
    <row r="76" spans="1:19" x14ac:dyDescent="0.25">
      <c r="A76" s="39"/>
      <c r="B76" s="39" t="s">
        <v>50</v>
      </c>
      <c r="C76" s="39" t="s">
        <v>38</v>
      </c>
      <c r="D76" s="42"/>
      <c r="E76" s="8" t="s">
        <v>19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4"/>
    </row>
    <row r="77" spans="1:19" ht="45" x14ac:dyDescent="0.25">
      <c r="A77" s="39"/>
      <c r="B77" s="39"/>
      <c r="C77" s="39"/>
      <c r="D77" s="42"/>
      <c r="E77" s="8" t="s">
        <v>20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4"/>
    </row>
    <row r="78" spans="1:19" ht="30" x14ac:dyDescent="0.25">
      <c r="A78" s="39"/>
      <c r="B78" s="39"/>
      <c r="C78" s="39"/>
      <c r="D78" s="42"/>
      <c r="E78" s="8" t="s">
        <v>21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4"/>
    </row>
    <row r="79" spans="1:19" ht="30" x14ac:dyDescent="0.25">
      <c r="A79" s="39"/>
      <c r="B79" s="39"/>
      <c r="C79" s="39"/>
      <c r="D79" s="42"/>
      <c r="E79" s="8" t="s">
        <v>22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4"/>
    </row>
    <row r="80" spans="1:19" ht="136.5" customHeight="1" x14ac:dyDescent="0.25">
      <c r="A80" s="39"/>
      <c r="B80" s="39"/>
      <c r="C80" s="39"/>
      <c r="D80" s="42"/>
      <c r="E80" s="8" t="s">
        <v>23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4"/>
    </row>
    <row r="81" spans="1:19" x14ac:dyDescent="0.25">
      <c r="A81" s="39"/>
      <c r="B81" s="39" t="s">
        <v>49</v>
      </c>
      <c r="C81" s="39" t="s">
        <v>43</v>
      </c>
      <c r="D81" s="42"/>
      <c r="E81" s="8" t="s">
        <v>19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4"/>
    </row>
    <row r="82" spans="1:19" ht="45" x14ac:dyDescent="0.25">
      <c r="A82" s="39"/>
      <c r="B82" s="39"/>
      <c r="C82" s="39"/>
      <c r="D82" s="42"/>
      <c r="E82" s="8" t="s">
        <v>20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4"/>
    </row>
    <row r="83" spans="1:19" ht="30" x14ac:dyDescent="0.25">
      <c r="A83" s="39"/>
      <c r="B83" s="39"/>
      <c r="C83" s="39"/>
      <c r="D83" s="42"/>
      <c r="E83" s="8" t="s">
        <v>21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4"/>
    </row>
    <row r="84" spans="1:19" ht="30" x14ac:dyDescent="0.25">
      <c r="A84" s="39"/>
      <c r="B84" s="39"/>
      <c r="C84" s="39"/>
      <c r="D84" s="42"/>
      <c r="E84" s="8" t="s">
        <v>22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4"/>
    </row>
    <row r="85" spans="1:19" ht="60" x14ac:dyDescent="0.25">
      <c r="A85" s="39"/>
      <c r="B85" s="39"/>
      <c r="C85" s="39"/>
      <c r="D85" s="42"/>
      <c r="E85" s="8" t="s">
        <v>23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4"/>
    </row>
    <row r="86" spans="1:19" x14ac:dyDescent="0.25">
      <c r="A86" s="39"/>
      <c r="B86" s="39" t="s">
        <v>48</v>
      </c>
      <c r="C86" s="39" t="s">
        <v>42</v>
      </c>
      <c r="D86" s="42"/>
      <c r="E86" s="8" t="s">
        <v>19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4"/>
    </row>
    <row r="87" spans="1:19" ht="45" x14ac:dyDescent="0.25">
      <c r="A87" s="39"/>
      <c r="B87" s="39"/>
      <c r="C87" s="39"/>
      <c r="D87" s="42"/>
      <c r="E87" s="8" t="s">
        <v>20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4"/>
    </row>
    <row r="88" spans="1:19" ht="30" x14ac:dyDescent="0.25">
      <c r="A88" s="39"/>
      <c r="B88" s="39"/>
      <c r="C88" s="39"/>
      <c r="D88" s="42"/>
      <c r="E88" s="8" t="s">
        <v>21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4"/>
    </row>
    <row r="89" spans="1:19" ht="30" x14ac:dyDescent="0.25">
      <c r="A89" s="39"/>
      <c r="B89" s="39"/>
      <c r="C89" s="39"/>
      <c r="D89" s="42"/>
      <c r="E89" s="8" t="s">
        <v>22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4"/>
    </row>
    <row r="90" spans="1:19" ht="60" x14ac:dyDescent="0.25">
      <c r="A90" s="39"/>
      <c r="B90" s="39"/>
      <c r="C90" s="39"/>
      <c r="D90" s="42"/>
      <c r="E90" s="8" t="s">
        <v>23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4"/>
    </row>
    <row r="91" spans="1:19" x14ac:dyDescent="0.25">
      <c r="A91" s="42" t="s">
        <v>58</v>
      </c>
      <c r="B91" s="42"/>
      <c r="C91" s="42" t="s">
        <v>38</v>
      </c>
      <c r="D91" s="42"/>
      <c r="E91" s="10" t="s">
        <v>19</v>
      </c>
      <c r="F91" s="10">
        <f>F92+F93+F94+F95</f>
        <v>0</v>
      </c>
      <c r="G91" s="10">
        <f t="shared" ref="G91:R91" si="7">G92+G93+G94+G95</f>
        <v>1799.9999999999998</v>
      </c>
      <c r="H91" s="10">
        <f t="shared" si="7"/>
        <v>1525.1</v>
      </c>
      <c r="I91" s="10">
        <f t="shared" si="7"/>
        <v>1760.6999999999998</v>
      </c>
      <c r="J91" s="10">
        <f t="shared" si="7"/>
        <v>1792.2</v>
      </c>
      <c r="K91" s="10">
        <f t="shared" si="7"/>
        <v>3968.5</v>
      </c>
      <c r="L91" s="10">
        <f t="shared" si="7"/>
        <v>1959.9</v>
      </c>
      <c r="M91" s="10">
        <f t="shared" si="7"/>
        <v>1959.9</v>
      </c>
      <c r="N91" s="10">
        <f t="shared" si="7"/>
        <v>0</v>
      </c>
      <c r="O91" s="10">
        <f t="shared" si="7"/>
        <v>0</v>
      </c>
      <c r="P91" s="10">
        <f t="shared" si="7"/>
        <v>0</v>
      </c>
      <c r="Q91" s="10">
        <f t="shared" si="7"/>
        <v>0</v>
      </c>
      <c r="R91" s="10">
        <f t="shared" si="7"/>
        <v>0</v>
      </c>
      <c r="S91" s="4"/>
    </row>
    <row r="92" spans="1:19" ht="45" x14ac:dyDescent="0.25">
      <c r="A92" s="42"/>
      <c r="B92" s="42"/>
      <c r="C92" s="42"/>
      <c r="D92" s="42"/>
      <c r="E92" s="10" t="s">
        <v>20</v>
      </c>
      <c r="F92" s="10">
        <f>F97+F132</f>
        <v>0</v>
      </c>
      <c r="G92" s="10">
        <f t="shared" ref="G92:R92" si="8">G97+G132</f>
        <v>0</v>
      </c>
      <c r="H92" s="10">
        <f t="shared" si="8"/>
        <v>0</v>
      </c>
      <c r="I92" s="10">
        <f t="shared" si="8"/>
        <v>0</v>
      </c>
      <c r="J92" s="10">
        <f t="shared" si="8"/>
        <v>0</v>
      </c>
      <c r="K92" s="10">
        <f t="shared" si="8"/>
        <v>0</v>
      </c>
      <c r="L92" s="10">
        <f t="shared" si="8"/>
        <v>0</v>
      </c>
      <c r="M92" s="10">
        <f t="shared" si="8"/>
        <v>0</v>
      </c>
      <c r="N92" s="10">
        <f t="shared" si="8"/>
        <v>0</v>
      </c>
      <c r="O92" s="10">
        <f t="shared" si="8"/>
        <v>0</v>
      </c>
      <c r="P92" s="10">
        <f t="shared" si="8"/>
        <v>0</v>
      </c>
      <c r="Q92" s="10">
        <f t="shared" si="8"/>
        <v>0</v>
      </c>
      <c r="R92" s="10">
        <f t="shared" si="8"/>
        <v>0</v>
      </c>
      <c r="S92" s="4"/>
    </row>
    <row r="93" spans="1:19" ht="30" x14ac:dyDescent="0.25">
      <c r="A93" s="42"/>
      <c r="B93" s="42"/>
      <c r="C93" s="42"/>
      <c r="D93" s="42"/>
      <c r="E93" s="10" t="s">
        <v>21</v>
      </c>
      <c r="F93" s="10">
        <f t="shared" ref="F93:R95" si="9">F98+F133</f>
        <v>0</v>
      </c>
      <c r="G93" s="10">
        <f t="shared" si="9"/>
        <v>1223.0999999999999</v>
      </c>
      <c r="H93" s="10">
        <f t="shared" si="9"/>
        <v>920.5</v>
      </c>
      <c r="I93" s="10">
        <f t="shared" si="9"/>
        <v>1069.8</v>
      </c>
      <c r="J93" s="10">
        <f t="shared" si="9"/>
        <v>1075.2</v>
      </c>
      <c r="K93" s="10">
        <f t="shared" si="9"/>
        <v>1075.7</v>
      </c>
      <c r="L93" s="10">
        <f t="shared" si="9"/>
        <v>1212.8</v>
      </c>
      <c r="M93" s="10">
        <f t="shared" si="9"/>
        <v>1212.8</v>
      </c>
      <c r="N93" s="10">
        <f t="shared" si="9"/>
        <v>0</v>
      </c>
      <c r="O93" s="10">
        <f t="shared" si="9"/>
        <v>0</v>
      </c>
      <c r="P93" s="10">
        <f t="shared" si="9"/>
        <v>0</v>
      </c>
      <c r="Q93" s="10">
        <f t="shared" si="9"/>
        <v>0</v>
      </c>
      <c r="R93" s="10">
        <f t="shared" si="9"/>
        <v>0</v>
      </c>
      <c r="S93" s="4"/>
    </row>
    <row r="94" spans="1:19" ht="30" x14ac:dyDescent="0.25">
      <c r="A94" s="42"/>
      <c r="B94" s="42"/>
      <c r="C94" s="42"/>
      <c r="D94" s="42"/>
      <c r="E94" s="10" t="s">
        <v>22</v>
      </c>
      <c r="F94" s="10">
        <f t="shared" si="9"/>
        <v>0</v>
      </c>
      <c r="G94" s="10">
        <f t="shared" si="9"/>
        <v>413.3</v>
      </c>
      <c r="H94" s="10">
        <f t="shared" si="9"/>
        <v>466</v>
      </c>
      <c r="I94" s="10">
        <f t="shared" si="9"/>
        <v>530.79999999999995</v>
      </c>
      <c r="J94" s="10">
        <f t="shared" si="9"/>
        <v>537.79999999999995</v>
      </c>
      <c r="K94" s="10">
        <f t="shared" si="9"/>
        <v>2496</v>
      </c>
      <c r="L94" s="10">
        <f t="shared" si="9"/>
        <v>551.1</v>
      </c>
      <c r="M94" s="10">
        <f t="shared" si="9"/>
        <v>551.1</v>
      </c>
      <c r="N94" s="10">
        <f t="shared" si="9"/>
        <v>0</v>
      </c>
      <c r="O94" s="10">
        <f t="shared" si="9"/>
        <v>0</v>
      </c>
      <c r="P94" s="10">
        <f t="shared" si="9"/>
        <v>0</v>
      </c>
      <c r="Q94" s="10">
        <f t="shared" si="9"/>
        <v>0</v>
      </c>
      <c r="R94" s="10">
        <f t="shared" si="9"/>
        <v>0</v>
      </c>
      <c r="S94" s="4"/>
    </row>
    <row r="95" spans="1:19" ht="93.75" customHeight="1" x14ac:dyDescent="0.25">
      <c r="A95" s="42"/>
      <c r="B95" s="42"/>
      <c r="C95" s="42"/>
      <c r="D95" s="42"/>
      <c r="E95" s="10" t="s">
        <v>28</v>
      </c>
      <c r="F95" s="10">
        <f t="shared" si="9"/>
        <v>0</v>
      </c>
      <c r="G95" s="10">
        <f t="shared" si="9"/>
        <v>163.6</v>
      </c>
      <c r="H95" s="10">
        <f t="shared" si="9"/>
        <v>138.6</v>
      </c>
      <c r="I95" s="10">
        <f t="shared" si="9"/>
        <v>160.1</v>
      </c>
      <c r="J95" s="10">
        <f t="shared" si="9"/>
        <v>179.2</v>
      </c>
      <c r="K95" s="10">
        <f t="shared" si="9"/>
        <v>396.79999999999995</v>
      </c>
      <c r="L95" s="10">
        <f t="shared" si="9"/>
        <v>196</v>
      </c>
      <c r="M95" s="10">
        <f t="shared" si="9"/>
        <v>196</v>
      </c>
      <c r="N95" s="10">
        <f t="shared" si="9"/>
        <v>0</v>
      </c>
      <c r="O95" s="10">
        <f t="shared" si="9"/>
        <v>0</v>
      </c>
      <c r="P95" s="10">
        <f t="shared" si="9"/>
        <v>0</v>
      </c>
      <c r="Q95" s="10">
        <f t="shared" si="9"/>
        <v>0</v>
      </c>
      <c r="R95" s="10">
        <f t="shared" si="9"/>
        <v>0</v>
      </c>
      <c r="S95" s="4"/>
    </row>
    <row r="96" spans="1:19" ht="30.75" customHeight="1" x14ac:dyDescent="0.25">
      <c r="A96" s="19" t="s">
        <v>52</v>
      </c>
      <c r="B96" s="19"/>
      <c r="C96" s="19" t="s">
        <v>60</v>
      </c>
      <c r="D96" s="43" t="s">
        <v>54</v>
      </c>
      <c r="E96" s="14" t="s">
        <v>19</v>
      </c>
      <c r="F96" s="14">
        <f>F97+F98+F99+F100</f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4"/>
    </row>
    <row r="97" spans="1:19" ht="45" x14ac:dyDescent="0.25">
      <c r="A97" s="19"/>
      <c r="B97" s="19"/>
      <c r="C97" s="19"/>
      <c r="D97" s="19"/>
      <c r="E97" s="9" t="s">
        <v>20</v>
      </c>
      <c r="F97" s="9">
        <f>F102</f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4"/>
    </row>
    <row r="98" spans="1:19" ht="30" x14ac:dyDescent="0.25">
      <c r="A98" s="19"/>
      <c r="B98" s="19"/>
      <c r="C98" s="19"/>
      <c r="D98" s="19"/>
      <c r="E98" s="9" t="s">
        <v>21</v>
      </c>
      <c r="F98" s="9">
        <f t="shared" ref="F98:F100" si="10">F103</f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4"/>
    </row>
    <row r="99" spans="1:19" ht="15" customHeight="1" x14ac:dyDescent="0.25">
      <c r="A99" s="19"/>
      <c r="B99" s="19"/>
      <c r="C99" s="19"/>
      <c r="D99" s="19"/>
      <c r="E99" s="9" t="s">
        <v>22</v>
      </c>
      <c r="F99" s="9">
        <f t="shared" si="10"/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4"/>
    </row>
    <row r="100" spans="1:19" ht="75.75" customHeight="1" x14ac:dyDescent="0.25">
      <c r="A100" s="19"/>
      <c r="B100" s="19"/>
      <c r="C100" s="19"/>
      <c r="D100" s="44"/>
      <c r="E100" s="13" t="s">
        <v>28</v>
      </c>
      <c r="F100" s="9">
        <f t="shared" si="10"/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4"/>
    </row>
    <row r="101" spans="1:19" ht="15" customHeight="1" x14ac:dyDescent="0.25">
      <c r="A101" s="19"/>
      <c r="B101" s="19" t="s">
        <v>53</v>
      </c>
      <c r="C101" s="19" t="s">
        <v>31</v>
      </c>
      <c r="D101" s="19" t="s">
        <v>35</v>
      </c>
      <c r="E101" s="9" t="s">
        <v>19</v>
      </c>
      <c r="F101" s="9">
        <f>F102+F103+F104+F105</f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4"/>
    </row>
    <row r="102" spans="1:19" ht="45" x14ac:dyDescent="0.25">
      <c r="A102" s="19"/>
      <c r="B102" s="19"/>
      <c r="C102" s="19"/>
      <c r="D102" s="19"/>
      <c r="E102" s="9" t="s">
        <v>20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4"/>
    </row>
    <row r="103" spans="1:19" ht="30" x14ac:dyDescent="0.25">
      <c r="A103" s="19"/>
      <c r="B103" s="19"/>
      <c r="C103" s="19"/>
      <c r="D103" s="19"/>
      <c r="E103" s="9" t="s">
        <v>21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4"/>
    </row>
    <row r="104" spans="1:19" ht="15" customHeight="1" x14ac:dyDescent="0.25">
      <c r="A104" s="19"/>
      <c r="B104" s="19"/>
      <c r="C104" s="19"/>
      <c r="D104" s="19"/>
      <c r="E104" s="9" t="s">
        <v>22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4"/>
    </row>
    <row r="105" spans="1:19" ht="93" customHeight="1" x14ac:dyDescent="0.25">
      <c r="A105" s="19"/>
      <c r="B105" s="19"/>
      <c r="C105" s="19"/>
      <c r="D105" s="19"/>
      <c r="E105" s="9" t="s">
        <v>28</v>
      </c>
      <c r="F105" s="13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4"/>
    </row>
    <row r="106" spans="1:19" ht="15" customHeight="1" x14ac:dyDescent="0.25">
      <c r="A106" s="19"/>
      <c r="B106" s="19" t="s">
        <v>37</v>
      </c>
      <c r="C106" s="19" t="s">
        <v>31</v>
      </c>
      <c r="D106" s="19"/>
      <c r="E106" s="9" t="s">
        <v>19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4"/>
    </row>
    <row r="107" spans="1:19" ht="45" x14ac:dyDescent="0.25">
      <c r="A107" s="19"/>
      <c r="B107" s="19"/>
      <c r="C107" s="19"/>
      <c r="D107" s="19"/>
      <c r="E107" s="9" t="s">
        <v>20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4"/>
    </row>
    <row r="108" spans="1:19" ht="30" x14ac:dyDescent="0.25">
      <c r="A108" s="19"/>
      <c r="B108" s="19"/>
      <c r="C108" s="19"/>
      <c r="D108" s="19"/>
      <c r="E108" s="9" t="s">
        <v>21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4"/>
    </row>
    <row r="109" spans="1:19" ht="30" customHeight="1" x14ac:dyDescent="0.25">
      <c r="A109" s="19"/>
      <c r="B109" s="19"/>
      <c r="C109" s="19"/>
      <c r="D109" s="19"/>
      <c r="E109" s="9" t="s">
        <v>22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4"/>
    </row>
    <row r="110" spans="1:19" ht="76.5" customHeight="1" x14ac:dyDescent="0.25">
      <c r="A110" s="19"/>
      <c r="B110" s="19"/>
      <c r="C110" s="19"/>
      <c r="D110" s="19"/>
      <c r="E110" s="9" t="s">
        <v>23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4"/>
    </row>
    <row r="111" spans="1:19" ht="30.75" customHeight="1" x14ac:dyDescent="0.25">
      <c r="A111" s="19"/>
      <c r="B111" s="19" t="s">
        <v>56</v>
      </c>
      <c r="C111" s="19" t="s">
        <v>31</v>
      </c>
      <c r="D111" s="19"/>
      <c r="E111" s="9" t="s">
        <v>19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4"/>
    </row>
    <row r="112" spans="1:19" ht="45" x14ac:dyDescent="0.25">
      <c r="A112" s="19"/>
      <c r="B112" s="19"/>
      <c r="C112" s="19"/>
      <c r="D112" s="19"/>
      <c r="E112" s="9" t="s">
        <v>20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4"/>
    </row>
    <row r="113" spans="1:19" ht="30" x14ac:dyDescent="0.25">
      <c r="A113" s="19"/>
      <c r="B113" s="19"/>
      <c r="C113" s="19"/>
      <c r="D113" s="19"/>
      <c r="E113" s="9" t="s">
        <v>21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4"/>
    </row>
    <row r="114" spans="1:19" ht="30.75" customHeight="1" x14ac:dyDescent="0.25">
      <c r="A114" s="19"/>
      <c r="B114" s="19"/>
      <c r="C114" s="19"/>
      <c r="D114" s="19"/>
      <c r="E114" s="9" t="s">
        <v>22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4"/>
    </row>
    <row r="115" spans="1:19" ht="60" x14ac:dyDescent="0.25">
      <c r="A115" s="19"/>
      <c r="B115" s="19"/>
      <c r="C115" s="19"/>
      <c r="D115" s="19"/>
      <c r="E115" s="9" t="s">
        <v>23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4"/>
    </row>
    <row r="116" spans="1:19" x14ac:dyDescent="0.25">
      <c r="A116" s="19"/>
      <c r="B116" s="19" t="s">
        <v>41</v>
      </c>
      <c r="C116" s="19" t="s">
        <v>42</v>
      </c>
      <c r="D116" s="19"/>
      <c r="E116" s="9" t="s">
        <v>19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4"/>
    </row>
    <row r="117" spans="1:19" ht="45" x14ac:dyDescent="0.25">
      <c r="A117" s="19"/>
      <c r="B117" s="19"/>
      <c r="C117" s="19"/>
      <c r="D117" s="19"/>
      <c r="E117" s="9" t="s">
        <v>20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4"/>
    </row>
    <row r="118" spans="1:19" ht="30" x14ac:dyDescent="0.25">
      <c r="A118" s="19"/>
      <c r="B118" s="19"/>
      <c r="C118" s="19"/>
      <c r="D118" s="19"/>
      <c r="E118" s="9" t="s">
        <v>21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4"/>
    </row>
    <row r="119" spans="1:19" ht="30.75" customHeight="1" x14ac:dyDescent="0.25">
      <c r="A119" s="19"/>
      <c r="B119" s="19"/>
      <c r="C119" s="19"/>
      <c r="D119" s="19"/>
      <c r="E119" s="9" t="s">
        <v>22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4"/>
    </row>
    <row r="120" spans="1:19" ht="60" x14ac:dyDescent="0.25">
      <c r="A120" s="19"/>
      <c r="B120" s="19"/>
      <c r="C120" s="19"/>
      <c r="D120" s="19"/>
      <c r="E120" s="9" t="s">
        <v>23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4"/>
    </row>
    <row r="121" spans="1:19" x14ac:dyDescent="0.25">
      <c r="A121" s="19"/>
      <c r="B121" s="45" t="s">
        <v>40</v>
      </c>
      <c r="C121" s="19" t="s">
        <v>43</v>
      </c>
      <c r="D121" s="19"/>
      <c r="E121" s="9" t="s">
        <v>19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4"/>
    </row>
    <row r="122" spans="1:19" ht="45" x14ac:dyDescent="0.25">
      <c r="A122" s="19"/>
      <c r="B122" s="45"/>
      <c r="C122" s="19"/>
      <c r="D122" s="19"/>
      <c r="E122" s="9" t="s">
        <v>20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4"/>
    </row>
    <row r="123" spans="1:19" ht="30" x14ac:dyDescent="0.25">
      <c r="A123" s="19"/>
      <c r="B123" s="45"/>
      <c r="C123" s="19"/>
      <c r="D123" s="19"/>
      <c r="E123" s="9" t="s">
        <v>21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4"/>
    </row>
    <row r="124" spans="1:19" ht="30.75" customHeight="1" x14ac:dyDescent="0.25">
      <c r="A124" s="19"/>
      <c r="B124" s="45"/>
      <c r="C124" s="19"/>
      <c r="D124" s="19"/>
      <c r="E124" s="9" t="s">
        <v>22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4"/>
    </row>
    <row r="125" spans="1:19" ht="60" x14ac:dyDescent="0.25">
      <c r="A125" s="19"/>
      <c r="B125" s="45"/>
      <c r="C125" s="19"/>
      <c r="D125" s="19"/>
      <c r="E125" s="9" t="s">
        <v>23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4"/>
    </row>
    <row r="126" spans="1:19" x14ac:dyDescent="0.25">
      <c r="A126" s="19"/>
      <c r="B126" s="19" t="s">
        <v>55</v>
      </c>
      <c r="C126" s="19" t="s">
        <v>31</v>
      </c>
      <c r="D126" s="19"/>
      <c r="E126" s="9" t="s">
        <v>19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4"/>
    </row>
    <row r="127" spans="1:19" ht="45" x14ac:dyDescent="0.25">
      <c r="A127" s="19"/>
      <c r="B127" s="19"/>
      <c r="C127" s="19"/>
      <c r="D127" s="19"/>
      <c r="E127" s="9" t="s">
        <v>20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4"/>
    </row>
    <row r="128" spans="1:19" ht="30" x14ac:dyDescent="0.25">
      <c r="A128" s="19"/>
      <c r="B128" s="19"/>
      <c r="C128" s="19"/>
      <c r="D128" s="19"/>
      <c r="E128" s="9" t="s">
        <v>21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4"/>
    </row>
    <row r="129" spans="1:19" ht="30.75" customHeight="1" x14ac:dyDescent="0.25">
      <c r="A129" s="19"/>
      <c r="B129" s="19"/>
      <c r="C129" s="19"/>
      <c r="D129" s="19"/>
      <c r="E129" s="9" t="s">
        <v>22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4"/>
    </row>
    <row r="130" spans="1:19" ht="60" x14ac:dyDescent="0.25">
      <c r="A130" s="19"/>
      <c r="B130" s="19"/>
      <c r="C130" s="19"/>
      <c r="D130" s="19"/>
      <c r="E130" s="9" t="s">
        <v>23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4"/>
    </row>
    <row r="131" spans="1:19" ht="15" customHeight="1" x14ac:dyDescent="0.25">
      <c r="A131" s="46" t="s">
        <v>57</v>
      </c>
      <c r="B131" s="19"/>
      <c r="C131" s="19" t="s">
        <v>59</v>
      </c>
      <c r="D131" s="19" t="s">
        <v>54</v>
      </c>
      <c r="E131" s="9" t="s">
        <v>19</v>
      </c>
      <c r="F131" s="9">
        <f>F132+F133+F134+F135</f>
        <v>0</v>
      </c>
      <c r="G131" s="9">
        <f>G132+G133+G134+G135</f>
        <v>1799.9999999999998</v>
      </c>
      <c r="H131" s="9">
        <f t="shared" ref="H131:R131" si="11">H132+H133+H134+H135</f>
        <v>1525.1</v>
      </c>
      <c r="I131" s="9">
        <f t="shared" si="11"/>
        <v>1760.6999999999998</v>
      </c>
      <c r="J131" s="9">
        <f t="shared" si="11"/>
        <v>1792.2</v>
      </c>
      <c r="K131" s="9">
        <f t="shared" si="11"/>
        <v>3968.5</v>
      </c>
      <c r="L131" s="9">
        <f t="shared" si="11"/>
        <v>1959.9</v>
      </c>
      <c r="M131" s="9">
        <f t="shared" si="11"/>
        <v>1959.9</v>
      </c>
      <c r="N131" s="9">
        <f t="shared" si="11"/>
        <v>0</v>
      </c>
      <c r="O131" s="9">
        <f t="shared" si="11"/>
        <v>0</v>
      </c>
      <c r="P131" s="9">
        <f t="shared" si="11"/>
        <v>0</v>
      </c>
      <c r="Q131" s="9">
        <f t="shared" si="11"/>
        <v>0</v>
      </c>
      <c r="R131" s="9">
        <f t="shared" si="11"/>
        <v>0</v>
      </c>
      <c r="S131" s="4"/>
    </row>
    <row r="132" spans="1:19" ht="45" x14ac:dyDescent="0.25">
      <c r="A132" s="47"/>
      <c r="B132" s="19"/>
      <c r="C132" s="19"/>
      <c r="D132" s="19"/>
      <c r="E132" s="9" t="s">
        <v>20</v>
      </c>
      <c r="F132" s="9">
        <f>F137</f>
        <v>0</v>
      </c>
      <c r="G132" s="9">
        <v>0</v>
      </c>
      <c r="H132" s="9">
        <v>0</v>
      </c>
      <c r="I132" s="9">
        <v>0</v>
      </c>
      <c r="J132" s="9">
        <v>0</v>
      </c>
      <c r="K132" s="9">
        <f>K137</f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4"/>
    </row>
    <row r="133" spans="1:19" ht="30" x14ac:dyDescent="0.25">
      <c r="A133" s="47"/>
      <c r="B133" s="19"/>
      <c r="C133" s="19"/>
      <c r="D133" s="19"/>
      <c r="E133" s="9" t="s">
        <v>21</v>
      </c>
      <c r="F133" s="9">
        <f t="shared" ref="F133:F135" si="12">F138</f>
        <v>0</v>
      </c>
      <c r="G133" s="9">
        <f>G143</f>
        <v>1223.0999999999999</v>
      </c>
      <c r="H133" s="9">
        <f>H148</f>
        <v>920.5</v>
      </c>
      <c r="I133" s="9">
        <f>I153+I158</f>
        <v>1069.8</v>
      </c>
      <c r="J133" s="9">
        <f>J163</f>
        <v>1075.2</v>
      </c>
      <c r="K133" s="9">
        <f t="shared" ref="K133:K135" si="13">K138</f>
        <v>1075.7</v>
      </c>
      <c r="L133" s="9">
        <f t="shared" ref="L133:R135" si="14">L168</f>
        <v>1212.8</v>
      </c>
      <c r="M133" s="9">
        <f t="shared" si="14"/>
        <v>1212.8</v>
      </c>
      <c r="N133" s="9">
        <f t="shared" si="14"/>
        <v>0</v>
      </c>
      <c r="O133" s="9">
        <f t="shared" si="14"/>
        <v>0</v>
      </c>
      <c r="P133" s="9">
        <f t="shared" si="14"/>
        <v>0</v>
      </c>
      <c r="Q133" s="9">
        <f t="shared" si="14"/>
        <v>0</v>
      </c>
      <c r="R133" s="9">
        <f t="shared" si="14"/>
        <v>0</v>
      </c>
      <c r="S133" s="4"/>
    </row>
    <row r="134" spans="1:19" ht="30" customHeight="1" x14ac:dyDescent="0.25">
      <c r="A134" s="47"/>
      <c r="B134" s="19"/>
      <c r="C134" s="19"/>
      <c r="D134" s="19"/>
      <c r="E134" s="9" t="s">
        <v>22</v>
      </c>
      <c r="F134" s="9">
        <f t="shared" si="12"/>
        <v>0</v>
      </c>
      <c r="G134" s="9">
        <f>G144</f>
        <v>413.3</v>
      </c>
      <c r="H134" s="9">
        <f>H149</f>
        <v>466</v>
      </c>
      <c r="I134" s="9">
        <f>I154+I159</f>
        <v>530.79999999999995</v>
      </c>
      <c r="J134" s="9">
        <f t="shared" ref="J134:J135" si="15">J164</f>
        <v>537.79999999999995</v>
      </c>
      <c r="K134" s="9">
        <f t="shared" si="13"/>
        <v>2496</v>
      </c>
      <c r="L134" s="9">
        <f t="shared" si="14"/>
        <v>551.1</v>
      </c>
      <c r="M134" s="9">
        <f t="shared" si="14"/>
        <v>551.1</v>
      </c>
      <c r="N134" s="9">
        <f t="shared" si="14"/>
        <v>0</v>
      </c>
      <c r="O134" s="9">
        <f t="shared" si="14"/>
        <v>0</v>
      </c>
      <c r="P134" s="9">
        <f t="shared" si="14"/>
        <v>0</v>
      </c>
      <c r="Q134" s="9">
        <f t="shared" si="14"/>
        <v>0</v>
      </c>
      <c r="R134" s="9">
        <f t="shared" si="14"/>
        <v>0</v>
      </c>
      <c r="S134" s="4"/>
    </row>
    <row r="135" spans="1:19" ht="81.75" customHeight="1" x14ac:dyDescent="0.25">
      <c r="A135" s="47"/>
      <c r="B135" s="19"/>
      <c r="C135" s="19"/>
      <c r="D135" s="19"/>
      <c r="E135" s="9" t="s">
        <v>23</v>
      </c>
      <c r="F135" s="9">
        <f t="shared" si="12"/>
        <v>0</v>
      </c>
      <c r="G135" s="9">
        <f>G145</f>
        <v>163.6</v>
      </c>
      <c r="H135" s="9">
        <f>H150</f>
        <v>138.6</v>
      </c>
      <c r="I135" s="9">
        <f>I155+I160</f>
        <v>160.1</v>
      </c>
      <c r="J135" s="9">
        <f t="shared" si="15"/>
        <v>179.2</v>
      </c>
      <c r="K135" s="9">
        <f t="shared" si="13"/>
        <v>396.79999999999995</v>
      </c>
      <c r="L135" s="9">
        <f t="shared" si="14"/>
        <v>196</v>
      </c>
      <c r="M135" s="9">
        <f t="shared" si="14"/>
        <v>196</v>
      </c>
      <c r="N135" s="9">
        <f t="shared" si="14"/>
        <v>0</v>
      </c>
      <c r="O135" s="9">
        <f t="shared" si="14"/>
        <v>0</v>
      </c>
      <c r="P135" s="9">
        <f t="shared" si="14"/>
        <v>0</v>
      </c>
      <c r="Q135" s="9">
        <f t="shared" si="14"/>
        <v>0</v>
      </c>
      <c r="R135" s="9">
        <f t="shared" si="14"/>
        <v>0</v>
      </c>
      <c r="S135" s="4"/>
    </row>
    <row r="136" spans="1:19" ht="18.75" customHeight="1" x14ac:dyDescent="0.25">
      <c r="A136" s="47"/>
      <c r="B136" s="44" t="s">
        <v>47</v>
      </c>
      <c r="C136" s="44" t="s">
        <v>60</v>
      </c>
      <c r="D136" s="44" t="s">
        <v>46</v>
      </c>
      <c r="E136" s="9" t="s">
        <v>19</v>
      </c>
      <c r="F136" s="9">
        <f>F137+F138+F139+F140</f>
        <v>0</v>
      </c>
      <c r="G136" s="9">
        <f t="shared" ref="G136:R136" si="16">G137+G138+G139+G140</f>
        <v>1799.9999999999998</v>
      </c>
      <c r="H136" s="9">
        <f t="shared" si="16"/>
        <v>1525.1</v>
      </c>
      <c r="I136" s="9">
        <f t="shared" si="16"/>
        <v>1760.6999999999998</v>
      </c>
      <c r="J136" s="9">
        <f t="shared" si="16"/>
        <v>1792.2</v>
      </c>
      <c r="K136" s="9">
        <f t="shared" si="16"/>
        <v>3968.5</v>
      </c>
      <c r="L136" s="9">
        <f t="shared" si="16"/>
        <v>1959.9</v>
      </c>
      <c r="M136" s="9">
        <f t="shared" si="16"/>
        <v>1959.9</v>
      </c>
      <c r="N136" s="9">
        <f t="shared" si="16"/>
        <v>0</v>
      </c>
      <c r="O136" s="9">
        <f t="shared" si="16"/>
        <v>0</v>
      </c>
      <c r="P136" s="9">
        <f t="shared" si="16"/>
        <v>0</v>
      </c>
      <c r="Q136" s="9">
        <f t="shared" si="16"/>
        <v>0</v>
      </c>
      <c r="R136" s="9">
        <f t="shared" si="16"/>
        <v>0</v>
      </c>
      <c r="S136" s="4"/>
    </row>
    <row r="137" spans="1:19" ht="48" customHeight="1" x14ac:dyDescent="0.25">
      <c r="A137" s="47"/>
      <c r="B137" s="48"/>
      <c r="C137" s="48"/>
      <c r="D137" s="48"/>
      <c r="E137" s="9" t="s">
        <v>20</v>
      </c>
      <c r="F137" s="9"/>
      <c r="G137" s="9">
        <f>G142</f>
        <v>0</v>
      </c>
      <c r="H137" s="9">
        <f>H147</f>
        <v>0</v>
      </c>
      <c r="I137" s="9">
        <f>I152+I157</f>
        <v>0</v>
      </c>
      <c r="J137" s="9">
        <f>J162</f>
        <v>0</v>
      </c>
      <c r="K137" s="9">
        <f>K167+K172</f>
        <v>0</v>
      </c>
      <c r="L137" s="9">
        <f>L167</f>
        <v>0</v>
      </c>
      <c r="M137" s="9">
        <f t="shared" ref="M137:R137" si="17">M167</f>
        <v>0</v>
      </c>
      <c r="N137" s="9">
        <f t="shared" si="17"/>
        <v>0</v>
      </c>
      <c r="O137" s="9">
        <f t="shared" si="17"/>
        <v>0</v>
      </c>
      <c r="P137" s="9">
        <f t="shared" si="17"/>
        <v>0</v>
      </c>
      <c r="Q137" s="9">
        <f t="shared" si="17"/>
        <v>0</v>
      </c>
      <c r="R137" s="9">
        <f t="shared" si="17"/>
        <v>0</v>
      </c>
      <c r="S137" s="4"/>
    </row>
    <row r="138" spans="1:19" ht="33" customHeight="1" x14ac:dyDescent="0.25">
      <c r="A138" s="47"/>
      <c r="B138" s="48"/>
      <c r="C138" s="48"/>
      <c r="D138" s="48"/>
      <c r="E138" s="9" t="s">
        <v>21</v>
      </c>
      <c r="F138" s="9"/>
      <c r="G138" s="9">
        <f t="shared" ref="G138:G140" si="18">G143</f>
        <v>1223.0999999999999</v>
      </c>
      <c r="H138" s="9">
        <f t="shared" ref="H138:H140" si="19">H148</f>
        <v>920.5</v>
      </c>
      <c r="I138" s="9">
        <f t="shared" ref="I138:I140" si="20">I153+I158</f>
        <v>1069.8</v>
      </c>
      <c r="J138" s="9">
        <f t="shared" ref="J138:J140" si="21">J163</f>
        <v>1075.2</v>
      </c>
      <c r="K138" s="9">
        <f t="shared" ref="K138:K140" si="22">K168+K173</f>
        <v>1075.7</v>
      </c>
      <c r="L138" s="9">
        <f t="shared" ref="L138:R140" si="23">L168</f>
        <v>1212.8</v>
      </c>
      <c r="M138" s="9">
        <f t="shared" si="23"/>
        <v>1212.8</v>
      </c>
      <c r="N138" s="9">
        <f t="shared" si="23"/>
        <v>0</v>
      </c>
      <c r="O138" s="9">
        <f t="shared" si="23"/>
        <v>0</v>
      </c>
      <c r="P138" s="9">
        <f t="shared" si="23"/>
        <v>0</v>
      </c>
      <c r="Q138" s="9">
        <f t="shared" si="23"/>
        <v>0</v>
      </c>
      <c r="R138" s="9">
        <f t="shared" si="23"/>
        <v>0</v>
      </c>
      <c r="S138" s="4"/>
    </row>
    <row r="139" spans="1:19" ht="20.25" customHeight="1" x14ac:dyDescent="0.25">
      <c r="A139" s="47"/>
      <c r="B139" s="48"/>
      <c r="C139" s="48"/>
      <c r="D139" s="48"/>
      <c r="E139" s="9" t="s">
        <v>22</v>
      </c>
      <c r="F139" s="9"/>
      <c r="G139" s="9">
        <f t="shared" si="18"/>
        <v>413.3</v>
      </c>
      <c r="H139" s="9">
        <f t="shared" si="19"/>
        <v>466</v>
      </c>
      <c r="I139" s="9">
        <f t="shared" si="20"/>
        <v>530.79999999999995</v>
      </c>
      <c r="J139" s="9">
        <f t="shared" si="21"/>
        <v>537.79999999999995</v>
      </c>
      <c r="K139" s="9">
        <f t="shared" si="22"/>
        <v>2496</v>
      </c>
      <c r="L139" s="9">
        <f t="shared" si="23"/>
        <v>551.1</v>
      </c>
      <c r="M139" s="9">
        <f t="shared" si="23"/>
        <v>551.1</v>
      </c>
      <c r="N139" s="9">
        <f t="shared" si="23"/>
        <v>0</v>
      </c>
      <c r="O139" s="9">
        <f t="shared" si="23"/>
        <v>0</v>
      </c>
      <c r="P139" s="9">
        <f t="shared" si="23"/>
        <v>0</v>
      </c>
      <c r="Q139" s="9">
        <f t="shared" si="23"/>
        <v>0</v>
      </c>
      <c r="R139" s="9">
        <f t="shared" si="23"/>
        <v>0</v>
      </c>
      <c r="S139" s="4"/>
    </row>
    <row r="140" spans="1:19" ht="79.5" customHeight="1" x14ac:dyDescent="0.25">
      <c r="A140" s="47"/>
      <c r="B140" s="43"/>
      <c r="C140" s="43"/>
      <c r="D140" s="48"/>
      <c r="E140" s="9" t="s">
        <v>23</v>
      </c>
      <c r="F140" s="9"/>
      <c r="G140" s="9">
        <f t="shared" si="18"/>
        <v>163.6</v>
      </c>
      <c r="H140" s="9">
        <f t="shared" si="19"/>
        <v>138.6</v>
      </c>
      <c r="I140" s="9">
        <f t="shared" si="20"/>
        <v>160.1</v>
      </c>
      <c r="J140" s="9">
        <f t="shared" si="21"/>
        <v>179.2</v>
      </c>
      <c r="K140" s="9">
        <f t="shared" si="22"/>
        <v>396.79999999999995</v>
      </c>
      <c r="L140" s="9">
        <f t="shared" si="23"/>
        <v>196</v>
      </c>
      <c r="M140" s="9">
        <f t="shared" si="23"/>
        <v>196</v>
      </c>
      <c r="N140" s="9">
        <f t="shared" si="23"/>
        <v>0</v>
      </c>
      <c r="O140" s="9">
        <f t="shared" si="23"/>
        <v>0</v>
      </c>
      <c r="P140" s="9">
        <f t="shared" si="23"/>
        <v>0</v>
      </c>
      <c r="Q140" s="9">
        <f t="shared" si="23"/>
        <v>0</v>
      </c>
      <c r="R140" s="9">
        <f t="shared" si="23"/>
        <v>0</v>
      </c>
      <c r="S140" s="4"/>
    </row>
    <row r="141" spans="1:19" ht="15" customHeight="1" x14ac:dyDescent="0.25">
      <c r="A141" s="47"/>
      <c r="B141" s="19" t="s">
        <v>65</v>
      </c>
      <c r="C141" s="19" t="s">
        <v>31</v>
      </c>
      <c r="D141" s="48"/>
      <c r="E141" s="9" t="s">
        <v>19</v>
      </c>
      <c r="F141" s="9">
        <v>0</v>
      </c>
      <c r="G141" s="9">
        <v>1800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4"/>
    </row>
    <row r="142" spans="1:19" ht="45" x14ac:dyDescent="0.25">
      <c r="A142" s="47"/>
      <c r="B142" s="19"/>
      <c r="C142" s="19"/>
      <c r="D142" s="48"/>
      <c r="E142" s="9" t="s">
        <v>20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4"/>
    </row>
    <row r="143" spans="1:19" ht="30" x14ac:dyDescent="0.25">
      <c r="A143" s="47"/>
      <c r="B143" s="19"/>
      <c r="C143" s="19"/>
      <c r="D143" s="48"/>
      <c r="E143" s="9" t="s">
        <v>21</v>
      </c>
      <c r="F143" s="9">
        <v>0</v>
      </c>
      <c r="G143" s="9">
        <v>1223.0999999999999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4"/>
    </row>
    <row r="144" spans="1:19" ht="30.75" customHeight="1" x14ac:dyDescent="0.25">
      <c r="A144" s="47"/>
      <c r="B144" s="19"/>
      <c r="C144" s="19"/>
      <c r="D144" s="48"/>
      <c r="E144" s="9" t="s">
        <v>22</v>
      </c>
      <c r="F144" s="9">
        <v>0</v>
      </c>
      <c r="G144" s="9">
        <v>413.3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4"/>
    </row>
    <row r="145" spans="1:19" ht="78" customHeight="1" x14ac:dyDescent="0.25">
      <c r="A145" s="47"/>
      <c r="B145" s="19"/>
      <c r="C145" s="19"/>
      <c r="D145" s="48"/>
      <c r="E145" s="9" t="s">
        <v>23</v>
      </c>
      <c r="F145" s="9">
        <v>0</v>
      </c>
      <c r="G145" s="9">
        <v>163.6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4"/>
    </row>
    <row r="146" spans="1:19" ht="15.75" customHeight="1" x14ac:dyDescent="0.25">
      <c r="A146" s="47"/>
      <c r="B146" s="19" t="s">
        <v>66</v>
      </c>
      <c r="C146" s="19" t="s">
        <v>31</v>
      </c>
      <c r="D146" s="48"/>
      <c r="E146" s="9" t="s">
        <v>19</v>
      </c>
      <c r="F146" s="9">
        <v>0</v>
      </c>
      <c r="G146" s="9">
        <v>0</v>
      </c>
      <c r="H146" s="9">
        <v>1525.1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4"/>
    </row>
    <row r="147" spans="1:19" ht="45" x14ac:dyDescent="0.25">
      <c r="A147" s="47"/>
      <c r="B147" s="19"/>
      <c r="C147" s="19"/>
      <c r="D147" s="48"/>
      <c r="E147" s="9" t="s">
        <v>20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4"/>
    </row>
    <row r="148" spans="1:19" ht="30" x14ac:dyDescent="0.25">
      <c r="A148" s="47"/>
      <c r="B148" s="19"/>
      <c r="C148" s="19"/>
      <c r="D148" s="48"/>
      <c r="E148" s="9" t="s">
        <v>21</v>
      </c>
      <c r="F148" s="9">
        <v>0</v>
      </c>
      <c r="G148" s="9">
        <v>0</v>
      </c>
      <c r="H148" s="9">
        <v>920.5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4"/>
    </row>
    <row r="149" spans="1:19" ht="30.75" customHeight="1" x14ac:dyDescent="0.25">
      <c r="A149" s="47"/>
      <c r="B149" s="19"/>
      <c r="C149" s="19"/>
      <c r="D149" s="48"/>
      <c r="E149" s="9" t="s">
        <v>22</v>
      </c>
      <c r="F149" s="9">
        <v>0</v>
      </c>
      <c r="G149" s="9">
        <v>0</v>
      </c>
      <c r="H149" s="9">
        <v>466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4"/>
    </row>
    <row r="150" spans="1:19" ht="75.75" customHeight="1" x14ac:dyDescent="0.25">
      <c r="A150" s="47"/>
      <c r="B150" s="19"/>
      <c r="C150" s="19"/>
      <c r="D150" s="48"/>
      <c r="E150" s="9" t="s">
        <v>23</v>
      </c>
      <c r="F150" s="9">
        <v>0</v>
      </c>
      <c r="G150" s="9">
        <v>0</v>
      </c>
      <c r="H150" s="9">
        <v>138.6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4"/>
    </row>
    <row r="151" spans="1:19" x14ac:dyDescent="0.25">
      <c r="A151" s="47"/>
      <c r="B151" s="19" t="s">
        <v>67</v>
      </c>
      <c r="C151" s="19" t="s">
        <v>31</v>
      </c>
      <c r="D151" s="48"/>
      <c r="E151" s="9" t="s">
        <v>19</v>
      </c>
      <c r="F151" s="9">
        <v>0</v>
      </c>
      <c r="G151" s="9">
        <v>0</v>
      </c>
      <c r="H151" s="9">
        <v>0</v>
      </c>
      <c r="I151" s="9">
        <v>1322.4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4"/>
    </row>
    <row r="152" spans="1:19" ht="45" x14ac:dyDescent="0.25">
      <c r="A152" s="47"/>
      <c r="B152" s="19"/>
      <c r="C152" s="19"/>
      <c r="D152" s="48"/>
      <c r="E152" s="9" t="s">
        <v>20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4"/>
    </row>
    <row r="153" spans="1:19" ht="30" x14ac:dyDescent="0.25">
      <c r="A153" s="47"/>
      <c r="B153" s="19"/>
      <c r="C153" s="19"/>
      <c r="D153" s="48"/>
      <c r="E153" s="9" t="s">
        <v>21</v>
      </c>
      <c r="F153" s="9">
        <v>0</v>
      </c>
      <c r="G153" s="9">
        <v>0</v>
      </c>
      <c r="H153" s="9">
        <v>0</v>
      </c>
      <c r="I153" s="9">
        <v>803.5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4"/>
    </row>
    <row r="154" spans="1:19" ht="30.75" customHeight="1" x14ac:dyDescent="0.25">
      <c r="A154" s="47"/>
      <c r="B154" s="19"/>
      <c r="C154" s="19"/>
      <c r="D154" s="48"/>
      <c r="E154" s="9" t="s">
        <v>22</v>
      </c>
      <c r="F154" s="9">
        <v>0</v>
      </c>
      <c r="G154" s="9">
        <v>0</v>
      </c>
      <c r="H154" s="9">
        <v>0</v>
      </c>
      <c r="I154" s="9">
        <v>398.7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4"/>
    </row>
    <row r="155" spans="1:19" ht="74.25" customHeight="1" x14ac:dyDescent="0.25">
      <c r="A155" s="47"/>
      <c r="B155" s="19"/>
      <c r="C155" s="19"/>
      <c r="D155" s="48"/>
      <c r="E155" s="9" t="s">
        <v>23</v>
      </c>
      <c r="F155" s="9">
        <v>0</v>
      </c>
      <c r="G155" s="9">
        <v>0</v>
      </c>
      <c r="H155" s="9">
        <v>0</v>
      </c>
      <c r="I155" s="9">
        <v>120.2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4"/>
    </row>
    <row r="156" spans="1:19" x14ac:dyDescent="0.25">
      <c r="A156" s="47"/>
      <c r="B156" s="19" t="s">
        <v>68</v>
      </c>
      <c r="C156" s="19" t="s">
        <v>31</v>
      </c>
      <c r="D156" s="48"/>
      <c r="E156" s="9" t="s">
        <v>19</v>
      </c>
      <c r="F156" s="9">
        <v>0</v>
      </c>
      <c r="G156" s="9">
        <v>0</v>
      </c>
      <c r="H156" s="9">
        <v>0</v>
      </c>
      <c r="I156" s="9">
        <v>438.3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4"/>
    </row>
    <row r="157" spans="1:19" ht="45" x14ac:dyDescent="0.25">
      <c r="A157" s="47"/>
      <c r="B157" s="19"/>
      <c r="C157" s="19"/>
      <c r="D157" s="48"/>
      <c r="E157" s="9" t="s">
        <v>20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4"/>
    </row>
    <row r="158" spans="1:19" ht="30" x14ac:dyDescent="0.25">
      <c r="A158" s="47"/>
      <c r="B158" s="19"/>
      <c r="C158" s="19"/>
      <c r="D158" s="48"/>
      <c r="E158" s="9" t="s">
        <v>21</v>
      </c>
      <c r="F158" s="9">
        <v>0</v>
      </c>
      <c r="G158" s="9">
        <v>0</v>
      </c>
      <c r="H158" s="9">
        <v>0</v>
      </c>
      <c r="I158" s="9">
        <v>266.3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4"/>
    </row>
    <row r="159" spans="1:19" ht="30.75" customHeight="1" x14ac:dyDescent="0.25">
      <c r="A159" s="47"/>
      <c r="B159" s="19"/>
      <c r="C159" s="19"/>
      <c r="D159" s="48"/>
      <c r="E159" s="9" t="s">
        <v>22</v>
      </c>
      <c r="F159" s="9">
        <v>0</v>
      </c>
      <c r="G159" s="9">
        <v>0</v>
      </c>
      <c r="H159" s="9">
        <v>0</v>
      </c>
      <c r="I159" s="9">
        <v>132.1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4"/>
    </row>
    <row r="160" spans="1:19" ht="77.25" customHeight="1" x14ac:dyDescent="0.25">
      <c r="A160" s="47"/>
      <c r="B160" s="19"/>
      <c r="C160" s="19"/>
      <c r="D160" s="48"/>
      <c r="E160" s="9" t="s">
        <v>23</v>
      </c>
      <c r="F160" s="9">
        <v>0</v>
      </c>
      <c r="G160" s="9">
        <v>0</v>
      </c>
      <c r="H160" s="9">
        <v>0</v>
      </c>
      <c r="I160" s="9">
        <v>39.9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4"/>
    </row>
    <row r="161" spans="1:19" x14ac:dyDescent="0.25">
      <c r="A161" s="47"/>
      <c r="B161" s="19" t="s">
        <v>69</v>
      </c>
      <c r="C161" s="19" t="s">
        <v>31</v>
      </c>
      <c r="D161" s="48"/>
      <c r="E161" s="9" t="s">
        <v>19</v>
      </c>
      <c r="F161" s="9">
        <v>0</v>
      </c>
      <c r="G161" s="9">
        <v>0</v>
      </c>
      <c r="H161" s="9">
        <v>0</v>
      </c>
      <c r="I161" s="9">
        <v>0</v>
      </c>
      <c r="J161" s="9">
        <v>1792.2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4"/>
    </row>
    <row r="162" spans="1:19" ht="45" x14ac:dyDescent="0.25">
      <c r="A162" s="47"/>
      <c r="B162" s="19"/>
      <c r="C162" s="19"/>
      <c r="D162" s="48"/>
      <c r="E162" s="9" t="s">
        <v>20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4"/>
    </row>
    <row r="163" spans="1:19" ht="30" x14ac:dyDescent="0.25">
      <c r="A163" s="47"/>
      <c r="B163" s="19"/>
      <c r="C163" s="19"/>
      <c r="D163" s="48"/>
      <c r="E163" s="9" t="s">
        <v>21</v>
      </c>
      <c r="F163" s="9">
        <v>0</v>
      </c>
      <c r="G163" s="9">
        <v>0</v>
      </c>
      <c r="H163" s="9">
        <v>0</v>
      </c>
      <c r="I163" s="9">
        <v>0</v>
      </c>
      <c r="J163" s="9">
        <v>1075.2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4"/>
    </row>
    <row r="164" spans="1:19" ht="30.75" customHeight="1" x14ac:dyDescent="0.25">
      <c r="A164" s="47"/>
      <c r="B164" s="19"/>
      <c r="C164" s="19"/>
      <c r="D164" s="48"/>
      <c r="E164" s="9" t="s">
        <v>22</v>
      </c>
      <c r="F164" s="9">
        <v>0</v>
      </c>
      <c r="G164" s="9">
        <v>0</v>
      </c>
      <c r="H164" s="9">
        <v>0</v>
      </c>
      <c r="I164" s="9">
        <v>0</v>
      </c>
      <c r="J164" s="9">
        <v>537.79999999999995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4"/>
    </row>
    <row r="165" spans="1:19" ht="78" customHeight="1" x14ac:dyDescent="0.25">
      <c r="A165" s="47"/>
      <c r="B165" s="19"/>
      <c r="C165" s="19"/>
      <c r="D165" s="48"/>
      <c r="E165" s="9" t="s">
        <v>23</v>
      </c>
      <c r="F165" s="9">
        <v>0</v>
      </c>
      <c r="G165" s="9">
        <v>0</v>
      </c>
      <c r="H165" s="9">
        <v>0</v>
      </c>
      <c r="I165" s="9">
        <v>0</v>
      </c>
      <c r="J165" s="9">
        <v>179.2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4"/>
    </row>
    <row r="166" spans="1:19" x14ac:dyDescent="0.25">
      <c r="A166" s="47"/>
      <c r="B166" s="19" t="s">
        <v>70</v>
      </c>
      <c r="C166" s="19" t="s">
        <v>60</v>
      </c>
      <c r="D166" s="48"/>
      <c r="E166" s="9" t="s">
        <v>19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f>K167+K168+K169+K170</f>
        <v>1801.9</v>
      </c>
      <c r="L166" s="9">
        <f t="shared" ref="L166:M166" si="24">L167+L168+L169+L170</f>
        <v>1959.9</v>
      </c>
      <c r="M166" s="9">
        <f t="shared" si="24"/>
        <v>1959.9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4"/>
    </row>
    <row r="167" spans="1:19" ht="45" x14ac:dyDescent="0.25">
      <c r="A167" s="47"/>
      <c r="B167" s="19"/>
      <c r="C167" s="19"/>
      <c r="D167" s="48"/>
      <c r="E167" s="9" t="s">
        <v>20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4"/>
    </row>
    <row r="168" spans="1:19" ht="30" x14ac:dyDescent="0.25">
      <c r="A168" s="47"/>
      <c r="B168" s="19"/>
      <c r="C168" s="19"/>
      <c r="D168" s="48"/>
      <c r="E168" s="9" t="s">
        <v>21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1075.7</v>
      </c>
      <c r="L168" s="9">
        <v>1212.8</v>
      </c>
      <c r="M168" s="9">
        <v>1212.8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4"/>
    </row>
    <row r="169" spans="1:19" ht="30" customHeight="1" x14ac:dyDescent="0.25">
      <c r="A169" s="47"/>
      <c r="B169" s="19"/>
      <c r="C169" s="19"/>
      <c r="D169" s="48"/>
      <c r="E169" s="9" t="s">
        <v>22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546</v>
      </c>
      <c r="L169" s="9">
        <v>551.1</v>
      </c>
      <c r="M169" s="9">
        <v>551.1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4"/>
    </row>
    <row r="170" spans="1:19" ht="75.75" customHeight="1" x14ac:dyDescent="0.25">
      <c r="A170" s="47"/>
      <c r="B170" s="19"/>
      <c r="C170" s="19"/>
      <c r="D170" s="48"/>
      <c r="E170" s="9" t="s">
        <v>23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180.2</v>
      </c>
      <c r="L170" s="9">
        <v>196</v>
      </c>
      <c r="M170" s="9">
        <v>196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4"/>
    </row>
    <row r="171" spans="1:19" ht="18" customHeight="1" x14ac:dyDescent="0.25">
      <c r="A171" s="47"/>
      <c r="B171" s="44" t="s">
        <v>75</v>
      </c>
      <c r="C171" s="44" t="s">
        <v>60</v>
      </c>
      <c r="D171" s="48"/>
      <c r="E171" s="9" t="s">
        <v>19</v>
      </c>
      <c r="F171" s="9">
        <f t="shared" ref="F171:J171" si="25">F172+F173+F174+F175</f>
        <v>0</v>
      </c>
      <c r="G171" s="9">
        <f t="shared" si="25"/>
        <v>0</v>
      </c>
      <c r="H171" s="9">
        <f t="shared" si="25"/>
        <v>0</v>
      </c>
      <c r="I171" s="9">
        <f t="shared" si="25"/>
        <v>0</v>
      </c>
      <c r="J171" s="9">
        <f t="shared" si="25"/>
        <v>0</v>
      </c>
      <c r="K171" s="18">
        <f>K172+K173+K174+K175</f>
        <v>2166.6</v>
      </c>
      <c r="L171" s="9">
        <f t="shared" ref="L171:R171" si="26">L172+L173+L174+L175</f>
        <v>0</v>
      </c>
      <c r="M171" s="9">
        <f t="shared" si="26"/>
        <v>0</v>
      </c>
      <c r="N171" s="9">
        <f t="shared" si="26"/>
        <v>0</v>
      </c>
      <c r="O171" s="9">
        <f t="shared" si="26"/>
        <v>0</v>
      </c>
      <c r="P171" s="9">
        <f t="shared" si="26"/>
        <v>0</v>
      </c>
      <c r="Q171" s="9">
        <f t="shared" si="26"/>
        <v>0</v>
      </c>
      <c r="R171" s="9">
        <f t="shared" si="26"/>
        <v>0</v>
      </c>
      <c r="S171" s="4"/>
    </row>
    <row r="172" spans="1:19" ht="54.75" customHeight="1" x14ac:dyDescent="0.25">
      <c r="A172" s="47"/>
      <c r="B172" s="48"/>
      <c r="C172" s="48"/>
      <c r="D172" s="48"/>
      <c r="E172" s="9" t="s">
        <v>20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18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4"/>
    </row>
    <row r="173" spans="1:19" ht="28.5" customHeight="1" x14ac:dyDescent="0.25">
      <c r="A173" s="47"/>
      <c r="B173" s="48"/>
      <c r="C173" s="48"/>
      <c r="D173" s="48"/>
      <c r="E173" s="9" t="s">
        <v>21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18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4"/>
    </row>
    <row r="174" spans="1:19" ht="27" customHeight="1" x14ac:dyDescent="0.25">
      <c r="A174" s="47"/>
      <c r="B174" s="48"/>
      <c r="C174" s="48"/>
      <c r="D174" s="48"/>
      <c r="E174" s="9" t="s">
        <v>22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18">
        <v>1950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4"/>
    </row>
    <row r="175" spans="1:19" ht="71.25" customHeight="1" x14ac:dyDescent="0.25">
      <c r="A175" s="47"/>
      <c r="B175" s="43"/>
      <c r="C175" s="43"/>
      <c r="D175" s="48"/>
      <c r="E175" s="9" t="s">
        <v>23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18">
        <v>216.6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4"/>
    </row>
    <row r="176" spans="1:19" x14ac:dyDescent="0.25">
      <c r="A176" s="47"/>
      <c r="B176" s="19" t="s">
        <v>61</v>
      </c>
      <c r="C176" s="19" t="s">
        <v>31</v>
      </c>
      <c r="D176" s="48"/>
      <c r="E176" s="9" t="s">
        <v>19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4"/>
    </row>
    <row r="177" spans="1:19" ht="45" x14ac:dyDescent="0.25">
      <c r="A177" s="47"/>
      <c r="B177" s="19"/>
      <c r="C177" s="19"/>
      <c r="D177" s="48"/>
      <c r="E177" s="9" t="s">
        <v>20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4"/>
    </row>
    <row r="178" spans="1:19" ht="30" x14ac:dyDescent="0.25">
      <c r="A178" s="47"/>
      <c r="B178" s="19"/>
      <c r="C178" s="19"/>
      <c r="D178" s="48"/>
      <c r="E178" s="9" t="s">
        <v>21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4"/>
    </row>
    <row r="179" spans="1:19" ht="30.75" customHeight="1" x14ac:dyDescent="0.25">
      <c r="A179" s="47"/>
      <c r="B179" s="19"/>
      <c r="C179" s="19"/>
      <c r="D179" s="48"/>
      <c r="E179" s="9" t="s">
        <v>22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4"/>
    </row>
    <row r="180" spans="1:19" ht="60" x14ac:dyDescent="0.25">
      <c r="A180" s="47"/>
      <c r="B180" s="19"/>
      <c r="C180" s="19"/>
      <c r="D180" s="48"/>
      <c r="E180" s="9" t="s">
        <v>23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4"/>
    </row>
    <row r="181" spans="1:19" x14ac:dyDescent="0.25">
      <c r="A181" s="47"/>
      <c r="B181" s="19" t="s">
        <v>62</v>
      </c>
      <c r="C181" s="19" t="s">
        <v>31</v>
      </c>
      <c r="D181" s="48"/>
      <c r="E181" s="9" t="s">
        <v>19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4"/>
    </row>
    <row r="182" spans="1:19" ht="45" x14ac:dyDescent="0.25">
      <c r="A182" s="47"/>
      <c r="B182" s="19"/>
      <c r="C182" s="19"/>
      <c r="D182" s="48"/>
      <c r="E182" s="9" t="s">
        <v>20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4"/>
    </row>
    <row r="183" spans="1:19" ht="30" x14ac:dyDescent="0.25">
      <c r="A183" s="47"/>
      <c r="B183" s="19"/>
      <c r="C183" s="19"/>
      <c r="D183" s="48"/>
      <c r="E183" s="9" t="s">
        <v>21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4"/>
    </row>
    <row r="184" spans="1:19" ht="30.75" customHeight="1" x14ac:dyDescent="0.25">
      <c r="A184" s="47"/>
      <c r="B184" s="19"/>
      <c r="C184" s="19"/>
      <c r="D184" s="48"/>
      <c r="E184" s="9" t="s">
        <v>22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4"/>
    </row>
    <row r="185" spans="1:19" ht="60" x14ac:dyDescent="0.25">
      <c r="A185" s="47"/>
      <c r="B185" s="19"/>
      <c r="C185" s="19"/>
      <c r="D185" s="48"/>
      <c r="E185" s="9" t="s">
        <v>23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4"/>
    </row>
    <row r="186" spans="1:19" x14ac:dyDescent="0.25">
      <c r="A186" s="47"/>
      <c r="B186" s="19" t="s">
        <v>63</v>
      </c>
      <c r="C186" s="19" t="s">
        <v>43</v>
      </c>
      <c r="D186" s="48"/>
      <c r="E186" s="9" t="s">
        <v>19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4"/>
    </row>
    <row r="187" spans="1:19" ht="45" x14ac:dyDescent="0.25">
      <c r="A187" s="47"/>
      <c r="B187" s="19"/>
      <c r="C187" s="19"/>
      <c r="D187" s="48"/>
      <c r="E187" s="9" t="s">
        <v>20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4"/>
    </row>
    <row r="188" spans="1:19" ht="30" x14ac:dyDescent="0.25">
      <c r="A188" s="47"/>
      <c r="B188" s="19"/>
      <c r="C188" s="19"/>
      <c r="D188" s="48"/>
      <c r="E188" s="9" t="s">
        <v>21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4"/>
    </row>
    <row r="189" spans="1:19" ht="30.75" customHeight="1" x14ac:dyDescent="0.25">
      <c r="A189" s="47"/>
      <c r="B189" s="19"/>
      <c r="C189" s="19"/>
      <c r="D189" s="48"/>
      <c r="E189" s="9" t="s">
        <v>22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4"/>
    </row>
    <row r="190" spans="1:19" ht="60" x14ac:dyDescent="0.25">
      <c r="A190" s="47"/>
      <c r="B190" s="19"/>
      <c r="C190" s="19"/>
      <c r="D190" s="48"/>
      <c r="E190" s="9" t="s">
        <v>23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4"/>
    </row>
    <row r="191" spans="1:19" x14ac:dyDescent="0.25">
      <c r="A191" s="47"/>
      <c r="B191" s="19" t="s">
        <v>64</v>
      </c>
      <c r="C191" s="19" t="s">
        <v>43</v>
      </c>
      <c r="D191" s="48"/>
      <c r="E191" s="9" t="s">
        <v>19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4"/>
    </row>
    <row r="192" spans="1:19" ht="45" x14ac:dyDescent="0.25">
      <c r="A192" s="47"/>
      <c r="B192" s="19"/>
      <c r="C192" s="19"/>
      <c r="D192" s="48"/>
      <c r="E192" s="9" t="s">
        <v>20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4"/>
    </row>
    <row r="193" spans="1:19" ht="30" x14ac:dyDescent="0.25">
      <c r="A193" s="47"/>
      <c r="B193" s="19"/>
      <c r="C193" s="19"/>
      <c r="D193" s="48"/>
      <c r="E193" s="9" t="s">
        <v>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4"/>
    </row>
    <row r="194" spans="1:19" ht="30.75" customHeight="1" x14ac:dyDescent="0.25">
      <c r="A194" s="47"/>
      <c r="B194" s="19"/>
      <c r="C194" s="19"/>
      <c r="D194" s="48"/>
      <c r="E194" s="9" t="s">
        <v>22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4"/>
    </row>
    <row r="195" spans="1:19" ht="60" x14ac:dyDescent="0.25">
      <c r="A195" s="47"/>
      <c r="B195" s="19"/>
      <c r="C195" s="19"/>
      <c r="D195" s="43"/>
      <c r="E195" s="9" t="s">
        <v>23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4"/>
    </row>
  </sheetData>
  <mergeCells count="97">
    <mergeCell ref="B191:B195"/>
    <mergeCell ref="C191:C195"/>
    <mergeCell ref="B176:B180"/>
    <mergeCell ref="C176:C180"/>
    <mergeCell ref="B181:B185"/>
    <mergeCell ref="C181:C185"/>
    <mergeCell ref="B186:B190"/>
    <mergeCell ref="C186:C190"/>
    <mergeCell ref="C161:C165"/>
    <mergeCell ref="B166:B170"/>
    <mergeCell ref="C166:C170"/>
    <mergeCell ref="B171:B175"/>
    <mergeCell ref="C171:C175"/>
    <mergeCell ref="B106:B110"/>
    <mergeCell ref="C106:C110"/>
    <mergeCell ref="B111:B115"/>
    <mergeCell ref="C111:C115"/>
    <mergeCell ref="B116:B120"/>
    <mergeCell ref="A131:A195"/>
    <mergeCell ref="B131:B135"/>
    <mergeCell ref="C131:C135"/>
    <mergeCell ref="D131:D135"/>
    <mergeCell ref="B136:B140"/>
    <mergeCell ref="C136:C140"/>
    <mergeCell ref="D136:D195"/>
    <mergeCell ref="B141:B145"/>
    <mergeCell ref="C141:C145"/>
    <mergeCell ref="B146:B150"/>
    <mergeCell ref="C146:C150"/>
    <mergeCell ref="B151:B155"/>
    <mergeCell ref="C151:C155"/>
    <mergeCell ref="B156:B160"/>
    <mergeCell ref="C156:C160"/>
    <mergeCell ref="B161:B165"/>
    <mergeCell ref="D91:D95"/>
    <mergeCell ref="A96:A130"/>
    <mergeCell ref="B96:B100"/>
    <mergeCell ref="C96:C100"/>
    <mergeCell ref="D96:D100"/>
    <mergeCell ref="B101:B105"/>
    <mergeCell ref="C101:C105"/>
    <mergeCell ref="C116:C120"/>
    <mergeCell ref="B121:B125"/>
    <mergeCell ref="C121:C125"/>
    <mergeCell ref="B126:B130"/>
    <mergeCell ref="A91:A95"/>
    <mergeCell ref="B91:B95"/>
    <mergeCell ref="C91:C95"/>
    <mergeCell ref="C126:C130"/>
    <mergeCell ref="D101:D130"/>
    <mergeCell ref="A21:A60"/>
    <mergeCell ref="B21:B25"/>
    <mergeCell ref="C21:C25"/>
    <mergeCell ref="D61:D65"/>
    <mergeCell ref="B66:B70"/>
    <mergeCell ref="C66:C70"/>
    <mergeCell ref="D66:D90"/>
    <mergeCell ref="B71:B75"/>
    <mergeCell ref="C71:C75"/>
    <mergeCell ref="B76:B80"/>
    <mergeCell ref="C76:C80"/>
    <mergeCell ref="B81:B85"/>
    <mergeCell ref="C81:C85"/>
    <mergeCell ref="A61:A90"/>
    <mergeCell ref="B61:B65"/>
    <mergeCell ref="C61:C65"/>
    <mergeCell ref="B86:B90"/>
    <mergeCell ref="C86:C90"/>
    <mergeCell ref="D26:D60"/>
    <mergeCell ref="B31:B35"/>
    <mergeCell ref="C31:C35"/>
    <mergeCell ref="B36:B40"/>
    <mergeCell ref="C36:C40"/>
    <mergeCell ref="B41:B45"/>
    <mergeCell ref="C41:C45"/>
    <mergeCell ref="B46:B50"/>
    <mergeCell ref="C46:C50"/>
    <mergeCell ref="B51:B55"/>
    <mergeCell ref="C51:C55"/>
    <mergeCell ref="B56:B60"/>
    <mergeCell ref="C56:C60"/>
    <mergeCell ref="D21:D25"/>
    <mergeCell ref="B26:B30"/>
    <mergeCell ref="A5:R5"/>
    <mergeCell ref="A6:R6"/>
    <mergeCell ref="A8:A9"/>
    <mergeCell ref="B8:B9"/>
    <mergeCell ref="C8:C9"/>
    <mergeCell ref="D8:D9"/>
    <mergeCell ref="E8:E9"/>
    <mergeCell ref="F8:R8"/>
    <mergeCell ref="A11:A20"/>
    <mergeCell ref="B11:B20"/>
    <mergeCell ref="C11:C15"/>
    <mergeCell ref="D11:D20"/>
    <mergeCell ref="C16:C20"/>
    <mergeCell ref="C26:C30"/>
  </mergeCells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5"/>
  <sheetViews>
    <sheetView tabSelected="1" zoomScale="70" zoomScaleNormal="70" workbookViewId="0">
      <selection activeCell="T15" sqref="T15"/>
    </sheetView>
  </sheetViews>
  <sheetFormatPr defaultRowHeight="15" x14ac:dyDescent="0.25"/>
  <cols>
    <col min="1" max="1" width="18.140625" customWidth="1"/>
    <col min="2" max="2" width="19.140625" customWidth="1"/>
    <col min="3" max="3" width="31.5703125" customWidth="1"/>
    <col min="4" max="4" width="25" customWidth="1"/>
    <col min="5" max="5" width="19" customWidth="1"/>
    <col min="6" max="6" width="8.85546875" customWidth="1"/>
    <col min="12" max="12" width="8.7109375" customWidth="1"/>
  </cols>
  <sheetData>
    <row r="1" spans="1:20" ht="15.75" x14ac:dyDescent="0.25">
      <c r="R1" s="1" t="s">
        <v>76</v>
      </c>
    </row>
    <row r="2" spans="1:20" ht="15.75" x14ac:dyDescent="0.25">
      <c r="R2" s="1" t="s">
        <v>77</v>
      </c>
    </row>
    <row r="3" spans="1:20" ht="15.75" x14ac:dyDescent="0.25">
      <c r="R3" s="1" t="s">
        <v>27</v>
      </c>
    </row>
    <row r="4" spans="1:20" ht="15.75" x14ac:dyDescent="0.25">
      <c r="R4" s="1"/>
    </row>
    <row r="5" spans="1:20" ht="15" customHeight="1" x14ac:dyDescent="0.25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0" ht="15" customHeight="1" x14ac:dyDescent="0.25">
      <c r="A6" s="2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20" ht="15.75" thickBot="1" x14ac:dyDescent="0.3"/>
    <row r="8" spans="1:20" ht="21" customHeight="1" x14ac:dyDescent="0.25">
      <c r="A8" s="25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9" t="s">
        <v>18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20" ht="84" customHeight="1" thickBot="1" x14ac:dyDescent="0.3">
      <c r="A9" s="26"/>
      <c r="B9" s="28"/>
      <c r="C9" s="28"/>
      <c r="D9" s="28"/>
      <c r="E9" s="28"/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 t="s">
        <v>16</v>
      </c>
      <c r="R9" s="6" t="s">
        <v>17</v>
      </c>
    </row>
    <row r="10" spans="1:20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20" ht="22.5" customHeight="1" x14ac:dyDescent="0.25">
      <c r="A11" s="31" t="s">
        <v>29</v>
      </c>
      <c r="B11" s="31" t="s">
        <v>30</v>
      </c>
      <c r="C11" s="31"/>
      <c r="D11" s="31" t="s">
        <v>32</v>
      </c>
      <c r="E11" s="9" t="s">
        <v>19</v>
      </c>
      <c r="F11" s="9">
        <f>F12+F13+F14+F15</f>
        <v>1219.9000000000001</v>
      </c>
      <c r="G11" s="9">
        <f t="shared" ref="G11:R11" si="0">G12+G13+G14+G15</f>
        <v>1799.9999999999998</v>
      </c>
      <c r="H11" s="9">
        <f t="shared" si="0"/>
        <v>1525.1</v>
      </c>
      <c r="I11" s="9">
        <f t="shared" si="0"/>
        <v>1760.6999999999998</v>
      </c>
      <c r="J11" s="9">
        <f t="shared" si="0"/>
        <v>1792.2</v>
      </c>
      <c r="K11" s="9">
        <f t="shared" si="0"/>
        <v>3968.6000000000004</v>
      </c>
      <c r="L11" s="9">
        <f t="shared" si="0"/>
        <v>1935.5</v>
      </c>
      <c r="M11" s="9">
        <f t="shared" si="0"/>
        <v>1935.5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T11" s="49"/>
    </row>
    <row r="12" spans="1:20" ht="46.5" customHeight="1" x14ac:dyDescent="0.25">
      <c r="A12" s="31"/>
      <c r="B12" s="31"/>
      <c r="C12" s="31"/>
      <c r="D12" s="31"/>
      <c r="E12" s="9" t="s">
        <v>20</v>
      </c>
      <c r="F12" s="9">
        <f>F17</f>
        <v>0</v>
      </c>
      <c r="G12" s="9">
        <f t="shared" ref="G12:R12" si="1">G17</f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T12" s="49"/>
    </row>
    <row r="13" spans="1:20" ht="30" x14ac:dyDescent="0.25">
      <c r="A13" s="31"/>
      <c r="B13" s="31"/>
      <c r="C13" s="31"/>
      <c r="D13" s="31"/>
      <c r="E13" s="9" t="s">
        <v>21</v>
      </c>
      <c r="F13" s="9">
        <f t="shared" ref="F13:R15" si="2">F18</f>
        <v>702.76</v>
      </c>
      <c r="G13" s="9">
        <f t="shared" si="2"/>
        <v>1223.0999999999999</v>
      </c>
      <c r="H13" s="9">
        <f t="shared" si="2"/>
        <v>920.5</v>
      </c>
      <c r="I13" s="9">
        <f t="shared" si="2"/>
        <v>1069.8</v>
      </c>
      <c r="J13" s="9">
        <f t="shared" si="2"/>
        <v>1075.2</v>
      </c>
      <c r="K13" s="9">
        <f t="shared" si="2"/>
        <v>1075.8</v>
      </c>
      <c r="L13" s="9">
        <f t="shared" si="2"/>
        <v>1188.4000000000001</v>
      </c>
      <c r="M13" s="9">
        <f t="shared" si="2"/>
        <v>1188.4000000000001</v>
      </c>
      <c r="N13" s="9">
        <f t="shared" si="2"/>
        <v>0</v>
      </c>
      <c r="O13" s="9">
        <f t="shared" si="2"/>
        <v>0</v>
      </c>
      <c r="P13" s="9">
        <f t="shared" si="2"/>
        <v>0</v>
      </c>
      <c r="Q13" s="9">
        <f t="shared" si="2"/>
        <v>0</v>
      </c>
      <c r="R13" s="9">
        <f t="shared" si="2"/>
        <v>0</v>
      </c>
      <c r="T13" s="49"/>
    </row>
    <row r="14" spans="1:20" ht="30" x14ac:dyDescent="0.25">
      <c r="A14" s="31"/>
      <c r="B14" s="31"/>
      <c r="C14" s="31"/>
      <c r="D14" s="31"/>
      <c r="E14" s="9" t="s">
        <v>22</v>
      </c>
      <c r="F14" s="9">
        <f t="shared" si="2"/>
        <v>406.24</v>
      </c>
      <c r="G14" s="9">
        <f t="shared" si="2"/>
        <v>413.3</v>
      </c>
      <c r="H14" s="9">
        <f t="shared" si="2"/>
        <v>466</v>
      </c>
      <c r="I14" s="9">
        <f t="shared" si="2"/>
        <v>530.79999999999995</v>
      </c>
      <c r="J14" s="9">
        <f t="shared" si="2"/>
        <v>537.79999999999995</v>
      </c>
      <c r="K14" s="9">
        <f t="shared" si="2"/>
        <v>2496</v>
      </c>
      <c r="L14" s="9">
        <f t="shared" si="2"/>
        <v>551.1</v>
      </c>
      <c r="M14" s="9">
        <f t="shared" si="2"/>
        <v>551.1</v>
      </c>
      <c r="N14" s="9">
        <f t="shared" si="2"/>
        <v>0</v>
      </c>
      <c r="O14" s="9">
        <f t="shared" si="2"/>
        <v>0</v>
      </c>
      <c r="P14" s="9">
        <f t="shared" si="2"/>
        <v>0</v>
      </c>
      <c r="Q14" s="9">
        <f t="shared" si="2"/>
        <v>0</v>
      </c>
      <c r="R14" s="9">
        <f t="shared" si="2"/>
        <v>0</v>
      </c>
      <c r="T14" s="49"/>
    </row>
    <row r="15" spans="1:20" ht="60" x14ac:dyDescent="0.25">
      <c r="A15" s="31"/>
      <c r="B15" s="31"/>
      <c r="C15" s="31"/>
      <c r="D15" s="31"/>
      <c r="E15" s="9" t="s">
        <v>23</v>
      </c>
      <c r="F15" s="9">
        <f t="shared" si="2"/>
        <v>110.9</v>
      </c>
      <c r="G15" s="9">
        <f t="shared" si="2"/>
        <v>163.6</v>
      </c>
      <c r="H15" s="9">
        <f t="shared" si="2"/>
        <v>138.6</v>
      </c>
      <c r="I15" s="9">
        <f t="shared" si="2"/>
        <v>160.1</v>
      </c>
      <c r="J15" s="9">
        <f t="shared" si="2"/>
        <v>179.2</v>
      </c>
      <c r="K15" s="9">
        <f t="shared" si="2"/>
        <v>396.79999999999995</v>
      </c>
      <c r="L15" s="9">
        <f t="shared" si="2"/>
        <v>196</v>
      </c>
      <c r="M15" s="9">
        <f t="shared" si="2"/>
        <v>196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T15" s="49"/>
    </row>
    <row r="16" spans="1:20" ht="19.5" customHeight="1" x14ac:dyDescent="0.25">
      <c r="A16" s="31"/>
      <c r="B16" s="31"/>
      <c r="C16" s="19" t="s">
        <v>31</v>
      </c>
      <c r="D16" s="31"/>
      <c r="E16" s="9" t="s">
        <v>19</v>
      </c>
      <c r="F16" s="9">
        <f>F17+F18+F19+F20</f>
        <v>1219.9000000000001</v>
      </c>
      <c r="G16" s="9">
        <f t="shared" ref="G16:R16" si="3">G17+G18+G19+G20</f>
        <v>1799.9999999999998</v>
      </c>
      <c r="H16" s="9">
        <f t="shared" si="3"/>
        <v>1525.1</v>
      </c>
      <c r="I16" s="9">
        <f t="shared" si="3"/>
        <v>1760.6999999999998</v>
      </c>
      <c r="J16" s="9">
        <f t="shared" si="3"/>
        <v>1792.2</v>
      </c>
      <c r="K16" s="9">
        <f t="shared" si="3"/>
        <v>3968.6000000000004</v>
      </c>
      <c r="L16" s="9">
        <f t="shared" si="3"/>
        <v>1935.5</v>
      </c>
      <c r="M16" s="9">
        <f t="shared" si="3"/>
        <v>1935.5</v>
      </c>
      <c r="N16" s="9">
        <f t="shared" si="3"/>
        <v>0</v>
      </c>
      <c r="O16" s="9">
        <f t="shared" si="3"/>
        <v>0</v>
      </c>
      <c r="P16" s="9">
        <f t="shared" si="3"/>
        <v>0</v>
      </c>
      <c r="Q16" s="9">
        <f t="shared" si="3"/>
        <v>0</v>
      </c>
      <c r="R16" s="9">
        <f t="shared" si="3"/>
        <v>0</v>
      </c>
    </row>
    <row r="17" spans="1:18" ht="51.75" customHeight="1" x14ac:dyDescent="0.25">
      <c r="A17" s="31"/>
      <c r="B17" s="31"/>
      <c r="C17" s="32"/>
      <c r="D17" s="31"/>
      <c r="E17" s="9" t="s">
        <v>20</v>
      </c>
      <c r="F17" s="9">
        <f>F22+F62+F92</f>
        <v>0</v>
      </c>
      <c r="G17" s="9">
        <f t="shared" ref="G17:R17" si="4">G22+G62+G92</f>
        <v>0</v>
      </c>
      <c r="H17" s="9">
        <f t="shared" si="4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</row>
    <row r="18" spans="1:18" ht="30" x14ac:dyDescent="0.25">
      <c r="A18" s="31"/>
      <c r="B18" s="31"/>
      <c r="C18" s="32"/>
      <c r="D18" s="31"/>
      <c r="E18" s="9" t="s">
        <v>21</v>
      </c>
      <c r="F18" s="9">
        <f t="shared" ref="F18:R20" si="5">F23+F63+F93</f>
        <v>702.76</v>
      </c>
      <c r="G18" s="9">
        <f t="shared" si="5"/>
        <v>1223.0999999999999</v>
      </c>
      <c r="H18" s="9">
        <f t="shared" si="5"/>
        <v>920.5</v>
      </c>
      <c r="I18" s="9">
        <f t="shared" si="5"/>
        <v>1069.8</v>
      </c>
      <c r="J18" s="9">
        <f t="shared" si="5"/>
        <v>1075.2</v>
      </c>
      <c r="K18" s="9">
        <f t="shared" si="5"/>
        <v>1075.8</v>
      </c>
      <c r="L18" s="9">
        <f t="shared" si="5"/>
        <v>1188.4000000000001</v>
      </c>
      <c r="M18" s="9">
        <f t="shared" si="5"/>
        <v>1188.4000000000001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20.25" customHeight="1" x14ac:dyDescent="0.25">
      <c r="A19" s="31"/>
      <c r="B19" s="31"/>
      <c r="C19" s="32"/>
      <c r="D19" s="31"/>
      <c r="E19" s="9" t="s">
        <v>22</v>
      </c>
      <c r="F19" s="9">
        <f t="shared" si="5"/>
        <v>406.24</v>
      </c>
      <c r="G19" s="9">
        <f t="shared" si="5"/>
        <v>413.3</v>
      </c>
      <c r="H19" s="9">
        <f t="shared" si="5"/>
        <v>466</v>
      </c>
      <c r="I19" s="9">
        <f t="shared" si="5"/>
        <v>530.79999999999995</v>
      </c>
      <c r="J19" s="9">
        <f t="shared" si="5"/>
        <v>537.79999999999995</v>
      </c>
      <c r="K19" s="9">
        <f t="shared" si="5"/>
        <v>2496</v>
      </c>
      <c r="L19" s="9">
        <f t="shared" si="5"/>
        <v>551.1</v>
      </c>
      <c r="M19" s="9">
        <f t="shared" si="5"/>
        <v>551.1</v>
      </c>
      <c r="N19" s="9">
        <f t="shared" si="5"/>
        <v>0</v>
      </c>
      <c r="O19" s="9">
        <f t="shared" si="5"/>
        <v>0</v>
      </c>
      <c r="P19" s="9">
        <f t="shared" si="5"/>
        <v>0</v>
      </c>
      <c r="Q19" s="9">
        <f t="shared" si="5"/>
        <v>0</v>
      </c>
      <c r="R19" s="9">
        <f t="shared" si="5"/>
        <v>0</v>
      </c>
    </row>
    <row r="20" spans="1:18" ht="79.5" customHeight="1" x14ac:dyDescent="0.25">
      <c r="A20" s="31"/>
      <c r="B20" s="31"/>
      <c r="C20" s="32"/>
      <c r="D20" s="31"/>
      <c r="E20" s="9" t="s">
        <v>23</v>
      </c>
      <c r="F20" s="9">
        <f t="shared" si="5"/>
        <v>110.9</v>
      </c>
      <c r="G20" s="9">
        <f t="shared" si="5"/>
        <v>163.6</v>
      </c>
      <c r="H20" s="9">
        <f t="shared" si="5"/>
        <v>138.6</v>
      </c>
      <c r="I20" s="9">
        <f t="shared" si="5"/>
        <v>160.1</v>
      </c>
      <c r="J20" s="9">
        <f t="shared" si="5"/>
        <v>179.2</v>
      </c>
      <c r="K20" s="9">
        <f t="shared" si="5"/>
        <v>396.79999999999995</v>
      </c>
      <c r="L20" s="9">
        <f t="shared" si="5"/>
        <v>196</v>
      </c>
      <c r="M20" s="9">
        <f t="shared" si="5"/>
        <v>196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</row>
    <row r="21" spans="1:18" ht="30" customHeight="1" x14ac:dyDescent="0.25">
      <c r="A21" s="20" t="s">
        <v>33</v>
      </c>
      <c r="B21" s="41"/>
      <c r="C21" s="41"/>
      <c r="D21" s="19" t="s">
        <v>34</v>
      </c>
      <c r="E21" s="11" t="s">
        <v>19</v>
      </c>
      <c r="F21" s="9">
        <v>220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45" x14ac:dyDescent="0.25">
      <c r="A22" s="21"/>
      <c r="B22" s="41"/>
      <c r="C22" s="41"/>
      <c r="D22" s="19"/>
      <c r="E22" s="11" t="s">
        <v>20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</row>
    <row r="23" spans="1:18" ht="30" x14ac:dyDescent="0.25">
      <c r="A23" s="21"/>
      <c r="B23" s="41"/>
      <c r="C23" s="41"/>
      <c r="D23" s="19"/>
      <c r="E23" s="11" t="s">
        <v>21</v>
      </c>
      <c r="F23" s="9">
        <v>126.74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x14ac:dyDescent="0.25">
      <c r="A24" s="21"/>
      <c r="B24" s="41"/>
      <c r="C24" s="41"/>
      <c r="D24" s="19"/>
      <c r="E24" s="11" t="s">
        <v>22</v>
      </c>
      <c r="F24" s="9">
        <v>73.260000000000005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</row>
    <row r="25" spans="1:18" ht="60" x14ac:dyDescent="0.25">
      <c r="A25" s="21"/>
      <c r="B25" s="41"/>
      <c r="C25" s="41"/>
      <c r="D25" s="19"/>
      <c r="E25" s="12" t="s">
        <v>28</v>
      </c>
      <c r="F25" s="13">
        <v>20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8" x14ac:dyDescent="0.25">
      <c r="A26" s="21"/>
      <c r="B26" s="20" t="s">
        <v>73</v>
      </c>
      <c r="C26" s="33" t="s">
        <v>71</v>
      </c>
      <c r="D26" s="20" t="s">
        <v>35</v>
      </c>
      <c r="E26" s="2" t="s">
        <v>19</v>
      </c>
      <c r="F26" s="7">
        <f>F27+F28+F29+F30</f>
        <v>220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1:18" ht="45" x14ac:dyDescent="0.25">
      <c r="A27" s="21"/>
      <c r="B27" s="21"/>
      <c r="C27" s="34"/>
      <c r="D27" s="21"/>
      <c r="E27" s="2" t="s">
        <v>20</v>
      </c>
      <c r="F27" s="7">
        <f>F32</f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30" x14ac:dyDescent="0.25">
      <c r="A28" s="21"/>
      <c r="B28" s="21"/>
      <c r="C28" s="34"/>
      <c r="D28" s="21"/>
      <c r="E28" s="2" t="s">
        <v>21</v>
      </c>
      <c r="F28" s="7">
        <f t="shared" ref="F28:F30" si="6">F33</f>
        <v>126.74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30" x14ac:dyDescent="0.25">
      <c r="A29" s="21"/>
      <c r="B29" s="21"/>
      <c r="C29" s="34"/>
      <c r="D29" s="21"/>
      <c r="E29" s="2" t="s">
        <v>22</v>
      </c>
      <c r="F29" s="7">
        <f t="shared" si="6"/>
        <v>73.260000000000005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60.75" customHeight="1" x14ac:dyDescent="0.25">
      <c r="A30" s="21"/>
      <c r="B30" s="22"/>
      <c r="C30" s="35"/>
      <c r="D30" s="21"/>
      <c r="E30" s="2" t="s">
        <v>23</v>
      </c>
      <c r="F30" s="7">
        <f t="shared" si="6"/>
        <v>20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30.75" customHeight="1" x14ac:dyDescent="0.25">
      <c r="A31" s="21"/>
      <c r="B31" s="20" t="s">
        <v>72</v>
      </c>
      <c r="C31" s="20" t="s">
        <v>36</v>
      </c>
      <c r="D31" s="21"/>
      <c r="E31" s="2" t="s">
        <v>19</v>
      </c>
      <c r="F31" s="2">
        <f>F32+F33+F34+F35</f>
        <v>220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</row>
    <row r="32" spans="1:18" ht="45" x14ac:dyDescent="0.25">
      <c r="A32" s="21"/>
      <c r="B32" s="21"/>
      <c r="C32" s="21"/>
      <c r="D32" s="21"/>
      <c r="E32" s="2" t="s">
        <v>20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</row>
    <row r="33" spans="1:18" ht="30" x14ac:dyDescent="0.25">
      <c r="A33" s="21"/>
      <c r="B33" s="21"/>
      <c r="C33" s="21"/>
      <c r="D33" s="21"/>
      <c r="E33" s="2" t="s">
        <v>21</v>
      </c>
      <c r="F33" s="2">
        <v>126.74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</row>
    <row r="34" spans="1:18" ht="27" customHeight="1" x14ac:dyDescent="0.25">
      <c r="A34" s="21"/>
      <c r="B34" s="21"/>
      <c r="C34" s="21"/>
      <c r="D34" s="21"/>
      <c r="E34" s="2" t="s">
        <v>22</v>
      </c>
      <c r="F34" s="2">
        <v>73.260000000000005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</row>
    <row r="35" spans="1:18" ht="63.75" customHeight="1" x14ac:dyDescent="0.25">
      <c r="A35" s="21"/>
      <c r="B35" s="22"/>
      <c r="C35" s="22"/>
      <c r="D35" s="21"/>
      <c r="E35" s="2" t="s">
        <v>28</v>
      </c>
      <c r="F35" s="2">
        <v>20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30.75" customHeight="1" x14ac:dyDescent="0.25">
      <c r="A36" s="21"/>
      <c r="B36" s="36" t="s">
        <v>37</v>
      </c>
      <c r="C36" s="36" t="s">
        <v>38</v>
      </c>
      <c r="D36" s="21"/>
      <c r="E36" s="2" t="s">
        <v>19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</row>
    <row r="37" spans="1:18" ht="45" x14ac:dyDescent="0.25">
      <c r="A37" s="21"/>
      <c r="B37" s="36"/>
      <c r="C37" s="36"/>
      <c r="D37" s="21"/>
      <c r="E37" s="2" t="s">
        <v>20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</row>
    <row r="38" spans="1:18" ht="30" x14ac:dyDescent="0.25">
      <c r="A38" s="21"/>
      <c r="B38" s="36"/>
      <c r="C38" s="36"/>
      <c r="D38" s="21"/>
      <c r="E38" s="2" t="s">
        <v>21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</row>
    <row r="39" spans="1:18" ht="15" customHeight="1" x14ac:dyDescent="0.25">
      <c r="A39" s="21"/>
      <c r="B39" s="36"/>
      <c r="C39" s="36"/>
      <c r="D39" s="21"/>
      <c r="E39" s="2" t="s">
        <v>22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</row>
    <row r="40" spans="1:18" ht="60" x14ac:dyDescent="0.25">
      <c r="A40" s="21"/>
      <c r="B40" s="36"/>
      <c r="C40" s="36"/>
      <c r="D40" s="21"/>
      <c r="E40" s="2" t="s">
        <v>23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</row>
    <row r="41" spans="1:18" x14ac:dyDescent="0.25">
      <c r="A41" s="21"/>
      <c r="B41" s="20" t="s">
        <v>39</v>
      </c>
      <c r="C41" s="20" t="s">
        <v>38</v>
      </c>
      <c r="D41" s="21"/>
      <c r="E41" s="2" t="s">
        <v>19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</row>
    <row r="42" spans="1:18" ht="45" x14ac:dyDescent="0.25">
      <c r="A42" s="21"/>
      <c r="B42" s="37"/>
      <c r="C42" s="37"/>
      <c r="D42" s="21"/>
      <c r="E42" s="2" t="s">
        <v>20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</row>
    <row r="43" spans="1:18" ht="30" x14ac:dyDescent="0.25">
      <c r="A43" s="21"/>
      <c r="B43" s="37"/>
      <c r="C43" s="37"/>
      <c r="D43" s="21"/>
      <c r="E43" s="2" t="s">
        <v>21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</row>
    <row r="44" spans="1:18" ht="15" customHeight="1" x14ac:dyDescent="0.25">
      <c r="A44" s="21"/>
      <c r="B44" s="37"/>
      <c r="C44" s="37"/>
      <c r="D44" s="21"/>
      <c r="E44" s="2" t="s">
        <v>22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</row>
    <row r="45" spans="1:18" ht="78.75" customHeight="1" x14ac:dyDescent="0.25">
      <c r="A45" s="21"/>
      <c r="B45" s="38"/>
      <c r="C45" s="38"/>
      <c r="D45" s="21"/>
      <c r="E45" s="2" t="s">
        <v>23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</row>
    <row r="46" spans="1:18" x14ac:dyDescent="0.25">
      <c r="A46" s="21"/>
      <c r="B46" s="20" t="s">
        <v>41</v>
      </c>
      <c r="C46" s="20" t="s">
        <v>42</v>
      </c>
      <c r="D46" s="21"/>
      <c r="E46" s="2" t="s">
        <v>19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</row>
    <row r="47" spans="1:18" ht="45" x14ac:dyDescent="0.25">
      <c r="A47" s="21"/>
      <c r="B47" s="37"/>
      <c r="C47" s="21"/>
      <c r="D47" s="21"/>
      <c r="E47" s="2" t="s">
        <v>20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</row>
    <row r="48" spans="1:18" ht="30" x14ac:dyDescent="0.25">
      <c r="A48" s="21"/>
      <c r="B48" s="37"/>
      <c r="C48" s="21"/>
      <c r="D48" s="21"/>
      <c r="E48" s="2" t="s">
        <v>21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</row>
    <row r="49" spans="1:19" ht="15" customHeight="1" x14ac:dyDescent="0.25">
      <c r="A49" s="21"/>
      <c r="B49" s="37"/>
      <c r="C49" s="21"/>
      <c r="D49" s="21"/>
      <c r="E49" s="2" t="s">
        <v>22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</row>
    <row r="50" spans="1:19" ht="60" x14ac:dyDescent="0.25">
      <c r="A50" s="21"/>
      <c r="B50" s="38"/>
      <c r="C50" s="22"/>
      <c r="D50" s="21"/>
      <c r="E50" s="2" t="s">
        <v>23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</row>
    <row r="51" spans="1:19" x14ac:dyDescent="0.25">
      <c r="A51" s="21"/>
      <c r="B51" s="36" t="s">
        <v>40</v>
      </c>
      <c r="C51" s="36" t="s">
        <v>43</v>
      </c>
      <c r="D51" s="21"/>
      <c r="E51" s="2" t="s">
        <v>19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</row>
    <row r="52" spans="1:19" ht="45" x14ac:dyDescent="0.25">
      <c r="A52" s="21"/>
      <c r="B52" s="36"/>
      <c r="C52" s="36"/>
      <c r="D52" s="21"/>
      <c r="E52" s="2" t="s">
        <v>20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</row>
    <row r="53" spans="1:19" ht="30" x14ac:dyDescent="0.25">
      <c r="A53" s="21"/>
      <c r="B53" s="36"/>
      <c r="C53" s="36"/>
      <c r="D53" s="21"/>
      <c r="E53" s="2" t="s">
        <v>21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</row>
    <row r="54" spans="1:19" ht="15" customHeight="1" x14ac:dyDescent="0.25">
      <c r="A54" s="21"/>
      <c r="B54" s="36"/>
      <c r="C54" s="36"/>
      <c r="D54" s="21"/>
      <c r="E54" s="2" t="s">
        <v>22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</row>
    <row r="55" spans="1:19" ht="60" x14ac:dyDescent="0.25">
      <c r="A55" s="21"/>
      <c r="B55" s="36"/>
      <c r="C55" s="36"/>
      <c r="D55" s="21"/>
      <c r="E55" s="2" t="s">
        <v>23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</row>
    <row r="56" spans="1:19" x14ac:dyDescent="0.25">
      <c r="A56" s="21"/>
      <c r="B56" s="36" t="s">
        <v>44</v>
      </c>
      <c r="C56" s="36" t="s">
        <v>38</v>
      </c>
      <c r="D56" s="21"/>
      <c r="E56" s="2" t="s">
        <v>19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</row>
    <row r="57" spans="1:19" ht="45" x14ac:dyDescent="0.25">
      <c r="A57" s="21"/>
      <c r="B57" s="36"/>
      <c r="C57" s="36"/>
      <c r="D57" s="21"/>
      <c r="E57" s="2" t="s">
        <v>20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9" ht="30" x14ac:dyDescent="0.25">
      <c r="A58" s="21"/>
      <c r="B58" s="36"/>
      <c r="C58" s="36"/>
      <c r="D58" s="21"/>
      <c r="E58" s="2" t="s">
        <v>21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9" ht="15" customHeight="1" x14ac:dyDescent="0.25">
      <c r="A59" s="21"/>
      <c r="B59" s="36"/>
      <c r="C59" s="36"/>
      <c r="D59" s="21"/>
      <c r="E59" s="2" t="s">
        <v>22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</row>
    <row r="60" spans="1:19" ht="94.5" customHeight="1" x14ac:dyDescent="0.25">
      <c r="A60" s="22"/>
      <c r="B60" s="36"/>
      <c r="C60" s="36"/>
      <c r="D60" s="22"/>
      <c r="E60" s="2" t="s">
        <v>23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</row>
    <row r="61" spans="1:19" ht="30.75" customHeight="1" x14ac:dyDescent="0.25">
      <c r="A61" s="39" t="s">
        <v>45</v>
      </c>
      <c r="B61" s="40"/>
      <c r="C61" s="40"/>
      <c r="D61" s="42" t="s">
        <v>34</v>
      </c>
      <c r="E61" s="10" t="s">
        <v>19</v>
      </c>
      <c r="F61" s="10">
        <v>999.9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4"/>
    </row>
    <row r="62" spans="1:19" ht="45" x14ac:dyDescent="0.25">
      <c r="A62" s="39"/>
      <c r="B62" s="40"/>
      <c r="C62" s="40"/>
      <c r="D62" s="42"/>
      <c r="E62" s="10" t="s">
        <v>20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4"/>
    </row>
    <row r="63" spans="1:19" ht="30" x14ac:dyDescent="0.25">
      <c r="A63" s="39"/>
      <c r="B63" s="40"/>
      <c r="C63" s="40"/>
      <c r="D63" s="42"/>
      <c r="E63" s="10" t="s">
        <v>21</v>
      </c>
      <c r="F63" s="10">
        <v>576.02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4"/>
    </row>
    <row r="64" spans="1:19" ht="30" x14ac:dyDescent="0.25">
      <c r="A64" s="39"/>
      <c r="B64" s="40"/>
      <c r="C64" s="40"/>
      <c r="D64" s="42"/>
      <c r="E64" s="10" t="s">
        <v>22</v>
      </c>
      <c r="F64" s="10">
        <v>332.98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4"/>
    </row>
    <row r="65" spans="1:19" ht="60" x14ac:dyDescent="0.25">
      <c r="A65" s="39"/>
      <c r="B65" s="40"/>
      <c r="C65" s="40"/>
      <c r="D65" s="42"/>
      <c r="E65" s="10" t="s">
        <v>23</v>
      </c>
      <c r="F65" s="10">
        <v>90.9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4"/>
    </row>
    <row r="66" spans="1:19" x14ac:dyDescent="0.25">
      <c r="A66" s="39"/>
      <c r="B66" s="39" t="s">
        <v>47</v>
      </c>
      <c r="C66" s="39" t="s">
        <v>38</v>
      </c>
      <c r="D66" s="42" t="s">
        <v>46</v>
      </c>
      <c r="E66" s="8" t="s">
        <v>19</v>
      </c>
      <c r="F66" s="8">
        <v>999.9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4"/>
    </row>
    <row r="67" spans="1:19" ht="45" x14ac:dyDescent="0.25">
      <c r="A67" s="39"/>
      <c r="B67" s="39"/>
      <c r="C67" s="39"/>
      <c r="D67" s="42"/>
      <c r="E67" s="8" t="s">
        <v>20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4"/>
    </row>
    <row r="68" spans="1:19" ht="30" x14ac:dyDescent="0.25">
      <c r="A68" s="39"/>
      <c r="B68" s="39"/>
      <c r="C68" s="39"/>
      <c r="D68" s="42"/>
      <c r="E68" s="8" t="s">
        <v>21</v>
      </c>
      <c r="F68" s="8">
        <v>576.02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4"/>
    </row>
    <row r="69" spans="1:19" ht="30" x14ac:dyDescent="0.25">
      <c r="A69" s="39"/>
      <c r="B69" s="39"/>
      <c r="C69" s="39"/>
      <c r="D69" s="42"/>
      <c r="E69" s="8" t="s">
        <v>22</v>
      </c>
      <c r="F69" s="8">
        <v>332.98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4"/>
    </row>
    <row r="70" spans="1:19" ht="78.75" customHeight="1" x14ac:dyDescent="0.25">
      <c r="A70" s="39"/>
      <c r="B70" s="39"/>
      <c r="C70" s="39"/>
      <c r="D70" s="42"/>
      <c r="E70" s="8" t="s">
        <v>23</v>
      </c>
      <c r="F70" s="8">
        <v>90.9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4"/>
    </row>
    <row r="71" spans="1:19" x14ac:dyDescent="0.25">
      <c r="A71" s="39"/>
      <c r="B71" s="39" t="s">
        <v>51</v>
      </c>
      <c r="C71" s="39" t="s">
        <v>38</v>
      </c>
      <c r="D71" s="42"/>
      <c r="E71" s="8" t="s">
        <v>19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4"/>
    </row>
    <row r="72" spans="1:19" ht="45" x14ac:dyDescent="0.25">
      <c r="A72" s="39"/>
      <c r="B72" s="39"/>
      <c r="C72" s="39"/>
      <c r="D72" s="42"/>
      <c r="E72" s="8" t="s">
        <v>20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4"/>
    </row>
    <row r="73" spans="1:19" ht="30" x14ac:dyDescent="0.25">
      <c r="A73" s="39"/>
      <c r="B73" s="39"/>
      <c r="C73" s="39"/>
      <c r="D73" s="42"/>
      <c r="E73" s="8" t="s">
        <v>21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4"/>
    </row>
    <row r="74" spans="1:19" ht="30" x14ac:dyDescent="0.25">
      <c r="A74" s="39"/>
      <c r="B74" s="39"/>
      <c r="C74" s="39"/>
      <c r="D74" s="42"/>
      <c r="E74" s="8" t="s">
        <v>22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4"/>
    </row>
    <row r="75" spans="1:19" ht="137.25" customHeight="1" x14ac:dyDescent="0.25">
      <c r="A75" s="39"/>
      <c r="B75" s="39"/>
      <c r="C75" s="39"/>
      <c r="D75" s="42"/>
      <c r="E75" s="8" t="s">
        <v>23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4"/>
    </row>
    <row r="76" spans="1:19" x14ac:dyDescent="0.25">
      <c r="A76" s="39"/>
      <c r="B76" s="39" t="s">
        <v>50</v>
      </c>
      <c r="C76" s="39" t="s">
        <v>38</v>
      </c>
      <c r="D76" s="42"/>
      <c r="E76" s="8" t="s">
        <v>19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4"/>
    </row>
    <row r="77" spans="1:19" ht="45" x14ac:dyDescent="0.25">
      <c r="A77" s="39"/>
      <c r="B77" s="39"/>
      <c r="C77" s="39"/>
      <c r="D77" s="42"/>
      <c r="E77" s="8" t="s">
        <v>20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4"/>
    </row>
    <row r="78" spans="1:19" ht="30" x14ac:dyDescent="0.25">
      <c r="A78" s="39"/>
      <c r="B78" s="39"/>
      <c r="C78" s="39"/>
      <c r="D78" s="42"/>
      <c r="E78" s="8" t="s">
        <v>21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4"/>
    </row>
    <row r="79" spans="1:19" ht="30" x14ac:dyDescent="0.25">
      <c r="A79" s="39"/>
      <c r="B79" s="39"/>
      <c r="C79" s="39"/>
      <c r="D79" s="42"/>
      <c r="E79" s="8" t="s">
        <v>22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4"/>
    </row>
    <row r="80" spans="1:19" ht="136.5" customHeight="1" x14ac:dyDescent="0.25">
      <c r="A80" s="39"/>
      <c r="B80" s="39"/>
      <c r="C80" s="39"/>
      <c r="D80" s="42"/>
      <c r="E80" s="8" t="s">
        <v>23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4"/>
    </row>
    <row r="81" spans="1:19" x14ac:dyDescent="0.25">
      <c r="A81" s="39"/>
      <c r="B81" s="39" t="s">
        <v>49</v>
      </c>
      <c r="C81" s="39" t="s">
        <v>43</v>
      </c>
      <c r="D81" s="42"/>
      <c r="E81" s="8" t="s">
        <v>19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4"/>
    </row>
    <row r="82" spans="1:19" ht="45" x14ac:dyDescent="0.25">
      <c r="A82" s="39"/>
      <c r="B82" s="39"/>
      <c r="C82" s="39"/>
      <c r="D82" s="42"/>
      <c r="E82" s="8" t="s">
        <v>20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4"/>
    </row>
    <row r="83" spans="1:19" ht="30" x14ac:dyDescent="0.25">
      <c r="A83" s="39"/>
      <c r="B83" s="39"/>
      <c r="C83" s="39"/>
      <c r="D83" s="42"/>
      <c r="E83" s="8" t="s">
        <v>21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4"/>
    </row>
    <row r="84" spans="1:19" ht="30" x14ac:dyDescent="0.25">
      <c r="A84" s="39"/>
      <c r="B84" s="39"/>
      <c r="C84" s="39"/>
      <c r="D84" s="42"/>
      <c r="E84" s="8" t="s">
        <v>22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4"/>
    </row>
    <row r="85" spans="1:19" ht="60" x14ac:dyDescent="0.25">
      <c r="A85" s="39"/>
      <c r="B85" s="39"/>
      <c r="C85" s="39"/>
      <c r="D85" s="42"/>
      <c r="E85" s="8" t="s">
        <v>23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4"/>
    </row>
    <row r="86" spans="1:19" x14ac:dyDescent="0.25">
      <c r="A86" s="39"/>
      <c r="B86" s="39" t="s">
        <v>48</v>
      </c>
      <c r="C86" s="39" t="s">
        <v>42</v>
      </c>
      <c r="D86" s="42"/>
      <c r="E86" s="8" t="s">
        <v>19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4"/>
    </row>
    <row r="87" spans="1:19" ht="45" x14ac:dyDescent="0.25">
      <c r="A87" s="39"/>
      <c r="B87" s="39"/>
      <c r="C87" s="39"/>
      <c r="D87" s="42"/>
      <c r="E87" s="8" t="s">
        <v>20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4"/>
    </row>
    <row r="88" spans="1:19" ht="30" x14ac:dyDescent="0.25">
      <c r="A88" s="39"/>
      <c r="B88" s="39"/>
      <c r="C88" s="39"/>
      <c r="D88" s="42"/>
      <c r="E88" s="8" t="s">
        <v>21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4"/>
    </row>
    <row r="89" spans="1:19" ht="30" x14ac:dyDescent="0.25">
      <c r="A89" s="39"/>
      <c r="B89" s="39"/>
      <c r="C89" s="39"/>
      <c r="D89" s="42"/>
      <c r="E89" s="8" t="s">
        <v>22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4"/>
    </row>
    <row r="90" spans="1:19" ht="60" x14ac:dyDescent="0.25">
      <c r="A90" s="39"/>
      <c r="B90" s="39"/>
      <c r="C90" s="39"/>
      <c r="D90" s="42"/>
      <c r="E90" s="8" t="s">
        <v>23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4"/>
    </row>
    <row r="91" spans="1:19" x14ac:dyDescent="0.25">
      <c r="A91" s="42" t="s">
        <v>58</v>
      </c>
      <c r="B91" s="42"/>
      <c r="C91" s="42" t="s">
        <v>38</v>
      </c>
      <c r="D91" s="42"/>
      <c r="E91" s="10" t="s">
        <v>19</v>
      </c>
      <c r="F91" s="10">
        <f>F92+F93+F94+F95</f>
        <v>0</v>
      </c>
      <c r="G91" s="10">
        <f t="shared" ref="G91:R91" si="7">G92+G93+G94+G95</f>
        <v>1799.9999999999998</v>
      </c>
      <c r="H91" s="10">
        <f t="shared" si="7"/>
        <v>1525.1</v>
      </c>
      <c r="I91" s="10">
        <f t="shared" si="7"/>
        <v>1760.6999999999998</v>
      </c>
      <c r="J91" s="10">
        <f t="shared" si="7"/>
        <v>1792.2</v>
      </c>
      <c r="K91" s="10">
        <f t="shared" si="7"/>
        <v>3968.6000000000004</v>
      </c>
      <c r="L91" s="10">
        <f t="shared" si="7"/>
        <v>1935.5</v>
      </c>
      <c r="M91" s="10">
        <f t="shared" si="7"/>
        <v>1935.5</v>
      </c>
      <c r="N91" s="10">
        <f t="shared" si="7"/>
        <v>0</v>
      </c>
      <c r="O91" s="10">
        <f t="shared" si="7"/>
        <v>0</v>
      </c>
      <c r="P91" s="10">
        <f t="shared" si="7"/>
        <v>0</v>
      </c>
      <c r="Q91" s="10">
        <f t="shared" si="7"/>
        <v>0</v>
      </c>
      <c r="R91" s="10">
        <f t="shared" si="7"/>
        <v>0</v>
      </c>
      <c r="S91" s="4"/>
    </row>
    <row r="92" spans="1:19" ht="45" x14ac:dyDescent="0.25">
      <c r="A92" s="42"/>
      <c r="B92" s="42"/>
      <c r="C92" s="42"/>
      <c r="D92" s="42"/>
      <c r="E92" s="10" t="s">
        <v>20</v>
      </c>
      <c r="F92" s="10">
        <f>F97+F132</f>
        <v>0</v>
      </c>
      <c r="G92" s="10">
        <f t="shared" ref="G92:R92" si="8">G97+G132</f>
        <v>0</v>
      </c>
      <c r="H92" s="10">
        <f t="shared" si="8"/>
        <v>0</v>
      </c>
      <c r="I92" s="10">
        <f t="shared" si="8"/>
        <v>0</v>
      </c>
      <c r="J92" s="10">
        <f t="shared" si="8"/>
        <v>0</v>
      </c>
      <c r="K92" s="10">
        <f t="shared" si="8"/>
        <v>0</v>
      </c>
      <c r="L92" s="10">
        <f t="shared" si="8"/>
        <v>0</v>
      </c>
      <c r="M92" s="10">
        <f t="shared" si="8"/>
        <v>0</v>
      </c>
      <c r="N92" s="10">
        <f t="shared" si="8"/>
        <v>0</v>
      </c>
      <c r="O92" s="10">
        <f t="shared" si="8"/>
        <v>0</v>
      </c>
      <c r="P92" s="10">
        <f t="shared" si="8"/>
        <v>0</v>
      </c>
      <c r="Q92" s="10">
        <f t="shared" si="8"/>
        <v>0</v>
      </c>
      <c r="R92" s="10">
        <f t="shared" si="8"/>
        <v>0</v>
      </c>
      <c r="S92" s="4"/>
    </row>
    <row r="93" spans="1:19" ht="30" x14ac:dyDescent="0.25">
      <c r="A93" s="42"/>
      <c r="B93" s="42"/>
      <c r="C93" s="42"/>
      <c r="D93" s="42"/>
      <c r="E93" s="10" t="s">
        <v>21</v>
      </c>
      <c r="F93" s="10">
        <f t="shared" ref="F93:R95" si="9">F98+F133</f>
        <v>0</v>
      </c>
      <c r="G93" s="10">
        <f t="shared" si="9"/>
        <v>1223.0999999999999</v>
      </c>
      <c r="H93" s="10">
        <f t="shared" si="9"/>
        <v>920.5</v>
      </c>
      <c r="I93" s="10">
        <f t="shared" si="9"/>
        <v>1069.8</v>
      </c>
      <c r="J93" s="10">
        <f t="shared" si="9"/>
        <v>1075.2</v>
      </c>
      <c r="K93" s="10">
        <f t="shared" si="9"/>
        <v>1075.8</v>
      </c>
      <c r="L93" s="10">
        <f t="shared" si="9"/>
        <v>1188.4000000000001</v>
      </c>
      <c r="M93" s="10">
        <f t="shared" si="9"/>
        <v>1188.4000000000001</v>
      </c>
      <c r="N93" s="10">
        <f t="shared" si="9"/>
        <v>0</v>
      </c>
      <c r="O93" s="10">
        <f t="shared" si="9"/>
        <v>0</v>
      </c>
      <c r="P93" s="10">
        <f t="shared" si="9"/>
        <v>0</v>
      </c>
      <c r="Q93" s="10">
        <f t="shared" si="9"/>
        <v>0</v>
      </c>
      <c r="R93" s="10">
        <f t="shared" si="9"/>
        <v>0</v>
      </c>
      <c r="S93" s="4"/>
    </row>
    <row r="94" spans="1:19" ht="30" x14ac:dyDescent="0.25">
      <c r="A94" s="42"/>
      <c r="B94" s="42"/>
      <c r="C94" s="42"/>
      <c r="D94" s="42"/>
      <c r="E94" s="10" t="s">
        <v>22</v>
      </c>
      <c r="F94" s="10">
        <f t="shared" si="9"/>
        <v>0</v>
      </c>
      <c r="G94" s="10">
        <f t="shared" si="9"/>
        <v>413.3</v>
      </c>
      <c r="H94" s="10">
        <f t="shared" si="9"/>
        <v>466</v>
      </c>
      <c r="I94" s="10">
        <f t="shared" si="9"/>
        <v>530.79999999999995</v>
      </c>
      <c r="J94" s="10">
        <f t="shared" si="9"/>
        <v>537.79999999999995</v>
      </c>
      <c r="K94" s="10">
        <f t="shared" si="9"/>
        <v>2496</v>
      </c>
      <c r="L94" s="10">
        <f t="shared" si="9"/>
        <v>551.1</v>
      </c>
      <c r="M94" s="10">
        <f t="shared" si="9"/>
        <v>551.1</v>
      </c>
      <c r="N94" s="10">
        <f t="shared" si="9"/>
        <v>0</v>
      </c>
      <c r="O94" s="10">
        <f t="shared" si="9"/>
        <v>0</v>
      </c>
      <c r="P94" s="10">
        <f t="shared" si="9"/>
        <v>0</v>
      </c>
      <c r="Q94" s="10">
        <f t="shared" si="9"/>
        <v>0</v>
      </c>
      <c r="R94" s="10">
        <f t="shared" si="9"/>
        <v>0</v>
      </c>
      <c r="S94" s="4"/>
    </row>
    <row r="95" spans="1:19" ht="93.75" customHeight="1" x14ac:dyDescent="0.25">
      <c r="A95" s="42"/>
      <c r="B95" s="42"/>
      <c r="C95" s="42"/>
      <c r="D95" s="42"/>
      <c r="E95" s="10" t="s">
        <v>28</v>
      </c>
      <c r="F95" s="10">
        <f t="shared" si="9"/>
        <v>0</v>
      </c>
      <c r="G95" s="10">
        <f t="shared" si="9"/>
        <v>163.6</v>
      </c>
      <c r="H95" s="10">
        <f t="shared" si="9"/>
        <v>138.6</v>
      </c>
      <c r="I95" s="10">
        <f t="shared" si="9"/>
        <v>160.1</v>
      </c>
      <c r="J95" s="10">
        <f t="shared" si="9"/>
        <v>179.2</v>
      </c>
      <c r="K95" s="10">
        <f t="shared" si="9"/>
        <v>396.79999999999995</v>
      </c>
      <c r="L95" s="10">
        <f t="shared" si="9"/>
        <v>196</v>
      </c>
      <c r="M95" s="10">
        <f t="shared" si="9"/>
        <v>196</v>
      </c>
      <c r="N95" s="10">
        <f t="shared" si="9"/>
        <v>0</v>
      </c>
      <c r="O95" s="10">
        <f t="shared" si="9"/>
        <v>0</v>
      </c>
      <c r="P95" s="10">
        <f t="shared" si="9"/>
        <v>0</v>
      </c>
      <c r="Q95" s="10">
        <f t="shared" si="9"/>
        <v>0</v>
      </c>
      <c r="R95" s="10">
        <f t="shared" si="9"/>
        <v>0</v>
      </c>
      <c r="S95" s="4"/>
    </row>
    <row r="96" spans="1:19" ht="30.75" customHeight="1" x14ac:dyDescent="0.25">
      <c r="A96" s="19" t="s">
        <v>52</v>
      </c>
      <c r="B96" s="19"/>
      <c r="C96" s="19" t="s">
        <v>60</v>
      </c>
      <c r="D96" s="43" t="s">
        <v>54</v>
      </c>
      <c r="E96" s="14" t="s">
        <v>19</v>
      </c>
      <c r="F96" s="14">
        <f>F97+F98+F99+F100</f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4"/>
    </row>
    <row r="97" spans="1:19" ht="45" x14ac:dyDescent="0.25">
      <c r="A97" s="19"/>
      <c r="B97" s="19"/>
      <c r="C97" s="19"/>
      <c r="D97" s="19"/>
      <c r="E97" s="9" t="s">
        <v>20</v>
      </c>
      <c r="F97" s="9">
        <f>F102</f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4"/>
    </row>
    <row r="98" spans="1:19" ht="30" x14ac:dyDescent="0.25">
      <c r="A98" s="19"/>
      <c r="B98" s="19"/>
      <c r="C98" s="19"/>
      <c r="D98" s="19"/>
      <c r="E98" s="9" t="s">
        <v>21</v>
      </c>
      <c r="F98" s="9">
        <f t="shared" ref="F98:F100" si="10">F103</f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4"/>
    </row>
    <row r="99" spans="1:19" ht="15" customHeight="1" x14ac:dyDescent="0.25">
      <c r="A99" s="19"/>
      <c r="B99" s="19"/>
      <c r="C99" s="19"/>
      <c r="D99" s="19"/>
      <c r="E99" s="9" t="s">
        <v>22</v>
      </c>
      <c r="F99" s="9">
        <f t="shared" si="10"/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4"/>
    </row>
    <row r="100" spans="1:19" ht="75.75" customHeight="1" x14ac:dyDescent="0.25">
      <c r="A100" s="19"/>
      <c r="B100" s="19"/>
      <c r="C100" s="19"/>
      <c r="D100" s="44"/>
      <c r="E100" s="13" t="s">
        <v>28</v>
      </c>
      <c r="F100" s="9">
        <f t="shared" si="10"/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4"/>
    </row>
    <row r="101" spans="1:19" ht="15" customHeight="1" x14ac:dyDescent="0.25">
      <c r="A101" s="19"/>
      <c r="B101" s="19" t="s">
        <v>53</v>
      </c>
      <c r="C101" s="19" t="s">
        <v>31</v>
      </c>
      <c r="D101" s="19" t="s">
        <v>35</v>
      </c>
      <c r="E101" s="9" t="s">
        <v>19</v>
      </c>
      <c r="F101" s="9">
        <f>F102+F103+F104+F105</f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4"/>
    </row>
    <row r="102" spans="1:19" ht="45" x14ac:dyDescent="0.25">
      <c r="A102" s="19"/>
      <c r="B102" s="19"/>
      <c r="C102" s="19"/>
      <c r="D102" s="19"/>
      <c r="E102" s="9" t="s">
        <v>20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4"/>
    </row>
    <row r="103" spans="1:19" ht="30" x14ac:dyDescent="0.25">
      <c r="A103" s="19"/>
      <c r="B103" s="19"/>
      <c r="C103" s="19"/>
      <c r="D103" s="19"/>
      <c r="E103" s="9" t="s">
        <v>21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4"/>
    </row>
    <row r="104" spans="1:19" ht="15" customHeight="1" x14ac:dyDescent="0.25">
      <c r="A104" s="19"/>
      <c r="B104" s="19"/>
      <c r="C104" s="19"/>
      <c r="D104" s="19"/>
      <c r="E104" s="9" t="s">
        <v>22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4"/>
    </row>
    <row r="105" spans="1:19" ht="93" customHeight="1" x14ac:dyDescent="0.25">
      <c r="A105" s="19"/>
      <c r="B105" s="19"/>
      <c r="C105" s="19"/>
      <c r="D105" s="19"/>
      <c r="E105" s="9" t="s">
        <v>28</v>
      </c>
      <c r="F105" s="13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4"/>
    </row>
    <row r="106" spans="1:19" ht="15" customHeight="1" x14ac:dyDescent="0.25">
      <c r="A106" s="19"/>
      <c r="B106" s="19" t="s">
        <v>37</v>
      </c>
      <c r="C106" s="19" t="s">
        <v>31</v>
      </c>
      <c r="D106" s="19"/>
      <c r="E106" s="9" t="s">
        <v>19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4"/>
    </row>
    <row r="107" spans="1:19" ht="45" x14ac:dyDescent="0.25">
      <c r="A107" s="19"/>
      <c r="B107" s="19"/>
      <c r="C107" s="19"/>
      <c r="D107" s="19"/>
      <c r="E107" s="9" t="s">
        <v>20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4"/>
    </row>
    <row r="108" spans="1:19" ht="30" x14ac:dyDescent="0.25">
      <c r="A108" s="19"/>
      <c r="B108" s="19"/>
      <c r="C108" s="19"/>
      <c r="D108" s="19"/>
      <c r="E108" s="9" t="s">
        <v>21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4"/>
    </row>
    <row r="109" spans="1:19" ht="30" customHeight="1" x14ac:dyDescent="0.25">
      <c r="A109" s="19"/>
      <c r="B109" s="19"/>
      <c r="C109" s="19"/>
      <c r="D109" s="19"/>
      <c r="E109" s="9" t="s">
        <v>22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4"/>
    </row>
    <row r="110" spans="1:19" ht="76.5" customHeight="1" x14ac:dyDescent="0.25">
      <c r="A110" s="19"/>
      <c r="B110" s="19"/>
      <c r="C110" s="19"/>
      <c r="D110" s="19"/>
      <c r="E110" s="9" t="s">
        <v>23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4"/>
    </row>
    <row r="111" spans="1:19" ht="30.75" customHeight="1" x14ac:dyDescent="0.25">
      <c r="A111" s="19"/>
      <c r="B111" s="19" t="s">
        <v>56</v>
      </c>
      <c r="C111" s="19" t="s">
        <v>31</v>
      </c>
      <c r="D111" s="19"/>
      <c r="E111" s="9" t="s">
        <v>19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4"/>
    </row>
    <row r="112" spans="1:19" ht="45" x14ac:dyDescent="0.25">
      <c r="A112" s="19"/>
      <c r="B112" s="19"/>
      <c r="C112" s="19"/>
      <c r="D112" s="19"/>
      <c r="E112" s="9" t="s">
        <v>20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4"/>
    </row>
    <row r="113" spans="1:19" ht="30" x14ac:dyDescent="0.25">
      <c r="A113" s="19"/>
      <c r="B113" s="19"/>
      <c r="C113" s="19"/>
      <c r="D113" s="19"/>
      <c r="E113" s="9" t="s">
        <v>21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4"/>
    </row>
    <row r="114" spans="1:19" ht="30.75" customHeight="1" x14ac:dyDescent="0.25">
      <c r="A114" s="19"/>
      <c r="B114" s="19"/>
      <c r="C114" s="19"/>
      <c r="D114" s="19"/>
      <c r="E114" s="9" t="s">
        <v>22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4"/>
    </row>
    <row r="115" spans="1:19" ht="60" x14ac:dyDescent="0.25">
      <c r="A115" s="19"/>
      <c r="B115" s="19"/>
      <c r="C115" s="19"/>
      <c r="D115" s="19"/>
      <c r="E115" s="9" t="s">
        <v>23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4"/>
    </row>
    <row r="116" spans="1:19" x14ac:dyDescent="0.25">
      <c r="A116" s="19"/>
      <c r="B116" s="19" t="s">
        <v>41</v>
      </c>
      <c r="C116" s="19" t="s">
        <v>42</v>
      </c>
      <c r="D116" s="19"/>
      <c r="E116" s="9" t="s">
        <v>19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4"/>
    </row>
    <row r="117" spans="1:19" ht="45" x14ac:dyDescent="0.25">
      <c r="A117" s="19"/>
      <c r="B117" s="19"/>
      <c r="C117" s="19"/>
      <c r="D117" s="19"/>
      <c r="E117" s="9" t="s">
        <v>20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4"/>
    </row>
    <row r="118" spans="1:19" ht="30" x14ac:dyDescent="0.25">
      <c r="A118" s="19"/>
      <c r="B118" s="19"/>
      <c r="C118" s="19"/>
      <c r="D118" s="19"/>
      <c r="E118" s="9" t="s">
        <v>21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4"/>
    </row>
    <row r="119" spans="1:19" ht="30.75" customHeight="1" x14ac:dyDescent="0.25">
      <c r="A119" s="19"/>
      <c r="B119" s="19"/>
      <c r="C119" s="19"/>
      <c r="D119" s="19"/>
      <c r="E119" s="9" t="s">
        <v>22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4"/>
    </row>
    <row r="120" spans="1:19" ht="60" x14ac:dyDescent="0.25">
      <c r="A120" s="19"/>
      <c r="B120" s="19"/>
      <c r="C120" s="19"/>
      <c r="D120" s="19"/>
      <c r="E120" s="9" t="s">
        <v>23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4"/>
    </row>
    <row r="121" spans="1:19" x14ac:dyDescent="0.25">
      <c r="A121" s="19"/>
      <c r="B121" s="45" t="s">
        <v>40</v>
      </c>
      <c r="C121" s="19" t="s">
        <v>43</v>
      </c>
      <c r="D121" s="19"/>
      <c r="E121" s="9" t="s">
        <v>19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4"/>
    </row>
    <row r="122" spans="1:19" ht="45" x14ac:dyDescent="0.25">
      <c r="A122" s="19"/>
      <c r="B122" s="45"/>
      <c r="C122" s="19"/>
      <c r="D122" s="19"/>
      <c r="E122" s="9" t="s">
        <v>20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4"/>
    </row>
    <row r="123" spans="1:19" ht="30" x14ac:dyDescent="0.25">
      <c r="A123" s="19"/>
      <c r="B123" s="45"/>
      <c r="C123" s="19"/>
      <c r="D123" s="19"/>
      <c r="E123" s="9" t="s">
        <v>21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4"/>
    </row>
    <row r="124" spans="1:19" ht="30.75" customHeight="1" x14ac:dyDescent="0.25">
      <c r="A124" s="19"/>
      <c r="B124" s="45"/>
      <c r="C124" s="19"/>
      <c r="D124" s="19"/>
      <c r="E124" s="9" t="s">
        <v>22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4"/>
    </row>
    <row r="125" spans="1:19" ht="60" x14ac:dyDescent="0.25">
      <c r="A125" s="19"/>
      <c r="B125" s="45"/>
      <c r="C125" s="19"/>
      <c r="D125" s="19"/>
      <c r="E125" s="9" t="s">
        <v>23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4"/>
    </row>
    <row r="126" spans="1:19" x14ac:dyDescent="0.25">
      <c r="A126" s="19"/>
      <c r="B126" s="19" t="s">
        <v>55</v>
      </c>
      <c r="C126" s="19" t="s">
        <v>31</v>
      </c>
      <c r="D126" s="19"/>
      <c r="E126" s="9" t="s">
        <v>19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4"/>
    </row>
    <row r="127" spans="1:19" ht="45" x14ac:dyDescent="0.25">
      <c r="A127" s="19"/>
      <c r="B127" s="19"/>
      <c r="C127" s="19"/>
      <c r="D127" s="19"/>
      <c r="E127" s="9" t="s">
        <v>20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4"/>
    </row>
    <row r="128" spans="1:19" ht="30" x14ac:dyDescent="0.25">
      <c r="A128" s="19"/>
      <c r="B128" s="19"/>
      <c r="C128" s="19"/>
      <c r="D128" s="19"/>
      <c r="E128" s="9" t="s">
        <v>21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4"/>
    </row>
    <row r="129" spans="1:19" ht="30.75" customHeight="1" x14ac:dyDescent="0.25">
      <c r="A129" s="19"/>
      <c r="B129" s="19"/>
      <c r="C129" s="19"/>
      <c r="D129" s="19"/>
      <c r="E129" s="9" t="s">
        <v>22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4"/>
    </row>
    <row r="130" spans="1:19" ht="60" x14ac:dyDescent="0.25">
      <c r="A130" s="19"/>
      <c r="B130" s="19"/>
      <c r="C130" s="19"/>
      <c r="D130" s="19"/>
      <c r="E130" s="9" t="s">
        <v>23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4"/>
    </row>
    <row r="131" spans="1:19" ht="15" customHeight="1" x14ac:dyDescent="0.25">
      <c r="A131" s="46" t="s">
        <v>57</v>
      </c>
      <c r="B131" s="19"/>
      <c r="C131" s="19" t="s">
        <v>59</v>
      </c>
      <c r="D131" s="19" t="s">
        <v>54</v>
      </c>
      <c r="E131" s="9" t="s">
        <v>19</v>
      </c>
      <c r="F131" s="9">
        <f>F132+F133+F134+F135</f>
        <v>0</v>
      </c>
      <c r="G131" s="9">
        <f>G132+G133+G134+G135</f>
        <v>1799.9999999999998</v>
      </c>
      <c r="H131" s="9">
        <f t="shared" ref="H131:R131" si="11">H132+H133+H134+H135</f>
        <v>1525.1</v>
      </c>
      <c r="I131" s="9">
        <f t="shared" si="11"/>
        <v>1760.6999999999998</v>
      </c>
      <c r="J131" s="9">
        <f t="shared" si="11"/>
        <v>1792.2</v>
      </c>
      <c r="K131" s="9">
        <f t="shared" si="11"/>
        <v>3968.6000000000004</v>
      </c>
      <c r="L131" s="9">
        <f t="shared" si="11"/>
        <v>1935.5</v>
      </c>
      <c r="M131" s="9">
        <f t="shared" si="11"/>
        <v>1935.5</v>
      </c>
      <c r="N131" s="9">
        <f t="shared" si="11"/>
        <v>0</v>
      </c>
      <c r="O131" s="9">
        <f t="shared" si="11"/>
        <v>0</v>
      </c>
      <c r="P131" s="9">
        <f t="shared" si="11"/>
        <v>0</v>
      </c>
      <c r="Q131" s="9">
        <f t="shared" si="11"/>
        <v>0</v>
      </c>
      <c r="R131" s="9">
        <f t="shared" si="11"/>
        <v>0</v>
      </c>
      <c r="S131" s="4"/>
    </row>
    <row r="132" spans="1:19" ht="45" x14ac:dyDescent="0.25">
      <c r="A132" s="47"/>
      <c r="B132" s="19"/>
      <c r="C132" s="19"/>
      <c r="D132" s="19"/>
      <c r="E132" s="9" t="s">
        <v>20</v>
      </c>
      <c r="F132" s="9">
        <f>F137</f>
        <v>0</v>
      </c>
      <c r="G132" s="9">
        <v>0</v>
      </c>
      <c r="H132" s="9">
        <v>0</v>
      </c>
      <c r="I132" s="9">
        <v>0</v>
      </c>
      <c r="J132" s="9">
        <v>0</v>
      </c>
      <c r="K132" s="9">
        <f>K137</f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4"/>
    </row>
    <row r="133" spans="1:19" ht="30" x14ac:dyDescent="0.25">
      <c r="A133" s="47"/>
      <c r="B133" s="19"/>
      <c r="C133" s="19"/>
      <c r="D133" s="19"/>
      <c r="E133" s="9" t="s">
        <v>21</v>
      </c>
      <c r="F133" s="9">
        <f t="shared" ref="F133:F135" si="12">F138</f>
        <v>0</v>
      </c>
      <c r="G133" s="9">
        <f>G143</f>
        <v>1223.0999999999999</v>
      </c>
      <c r="H133" s="9">
        <f>H148</f>
        <v>920.5</v>
      </c>
      <c r="I133" s="9">
        <f>I153+I158</f>
        <v>1069.8</v>
      </c>
      <c r="J133" s="9">
        <f>J163</f>
        <v>1075.2</v>
      </c>
      <c r="K133" s="9">
        <f t="shared" ref="K133:K135" si="13">K138</f>
        <v>1075.8</v>
      </c>
      <c r="L133" s="9">
        <f t="shared" ref="L133:R133" si="14">L168</f>
        <v>1188.4000000000001</v>
      </c>
      <c r="M133" s="9">
        <f t="shared" si="14"/>
        <v>1188.4000000000001</v>
      </c>
      <c r="N133" s="9">
        <f t="shared" si="14"/>
        <v>0</v>
      </c>
      <c r="O133" s="9">
        <f t="shared" si="14"/>
        <v>0</v>
      </c>
      <c r="P133" s="9">
        <f t="shared" si="14"/>
        <v>0</v>
      </c>
      <c r="Q133" s="9">
        <f t="shared" si="14"/>
        <v>0</v>
      </c>
      <c r="R133" s="9">
        <f t="shared" si="14"/>
        <v>0</v>
      </c>
      <c r="S133" s="4"/>
    </row>
    <row r="134" spans="1:19" ht="30" customHeight="1" x14ac:dyDescent="0.25">
      <c r="A134" s="47"/>
      <c r="B134" s="19"/>
      <c r="C134" s="19"/>
      <c r="D134" s="19"/>
      <c r="E134" s="9" t="s">
        <v>22</v>
      </c>
      <c r="F134" s="9">
        <f t="shared" si="12"/>
        <v>0</v>
      </c>
      <c r="G134" s="9">
        <f>G144</f>
        <v>413.3</v>
      </c>
      <c r="H134" s="9">
        <f>H149</f>
        <v>466</v>
      </c>
      <c r="I134" s="9">
        <f>I154+I159</f>
        <v>530.79999999999995</v>
      </c>
      <c r="J134" s="9">
        <f t="shared" ref="J134:J135" si="15">J164</f>
        <v>537.79999999999995</v>
      </c>
      <c r="K134" s="9">
        <f t="shared" si="13"/>
        <v>2496</v>
      </c>
      <c r="L134" s="9">
        <f t="shared" ref="L134:R134" si="16">L169</f>
        <v>551.1</v>
      </c>
      <c r="M134" s="9">
        <f t="shared" si="16"/>
        <v>551.1</v>
      </c>
      <c r="N134" s="9">
        <f t="shared" si="16"/>
        <v>0</v>
      </c>
      <c r="O134" s="9">
        <f t="shared" si="16"/>
        <v>0</v>
      </c>
      <c r="P134" s="9">
        <f t="shared" si="16"/>
        <v>0</v>
      </c>
      <c r="Q134" s="9">
        <f t="shared" si="16"/>
        <v>0</v>
      </c>
      <c r="R134" s="9">
        <f t="shared" si="16"/>
        <v>0</v>
      </c>
      <c r="S134" s="4"/>
    </row>
    <row r="135" spans="1:19" ht="81.75" customHeight="1" x14ac:dyDescent="0.25">
      <c r="A135" s="47"/>
      <c r="B135" s="19"/>
      <c r="C135" s="19"/>
      <c r="D135" s="19"/>
      <c r="E135" s="9" t="s">
        <v>23</v>
      </c>
      <c r="F135" s="9">
        <f t="shared" si="12"/>
        <v>0</v>
      </c>
      <c r="G135" s="9">
        <f>G145</f>
        <v>163.6</v>
      </c>
      <c r="H135" s="9">
        <f>H150</f>
        <v>138.6</v>
      </c>
      <c r="I135" s="9">
        <f>I155+I160</f>
        <v>160.1</v>
      </c>
      <c r="J135" s="9">
        <f t="shared" si="15"/>
        <v>179.2</v>
      </c>
      <c r="K135" s="9">
        <f t="shared" si="13"/>
        <v>396.79999999999995</v>
      </c>
      <c r="L135" s="9">
        <f t="shared" ref="L135:R135" si="17">L170</f>
        <v>196</v>
      </c>
      <c r="M135" s="9">
        <f t="shared" si="17"/>
        <v>196</v>
      </c>
      <c r="N135" s="9">
        <f t="shared" si="17"/>
        <v>0</v>
      </c>
      <c r="O135" s="9">
        <f t="shared" si="17"/>
        <v>0</v>
      </c>
      <c r="P135" s="9">
        <f t="shared" si="17"/>
        <v>0</v>
      </c>
      <c r="Q135" s="9">
        <f t="shared" si="17"/>
        <v>0</v>
      </c>
      <c r="R135" s="9">
        <f t="shared" si="17"/>
        <v>0</v>
      </c>
      <c r="S135" s="4"/>
    </row>
    <row r="136" spans="1:19" ht="18.75" customHeight="1" x14ac:dyDescent="0.25">
      <c r="A136" s="47"/>
      <c r="B136" s="44" t="s">
        <v>47</v>
      </c>
      <c r="C136" s="44" t="s">
        <v>60</v>
      </c>
      <c r="D136" s="44" t="s">
        <v>46</v>
      </c>
      <c r="E136" s="9" t="s">
        <v>19</v>
      </c>
      <c r="F136" s="9">
        <f>F137+F138+F139+F140</f>
        <v>0</v>
      </c>
      <c r="G136" s="9">
        <f t="shared" ref="G136:R136" si="18">G137+G138+G139+G140</f>
        <v>1799.9999999999998</v>
      </c>
      <c r="H136" s="9">
        <f t="shared" si="18"/>
        <v>1525.1</v>
      </c>
      <c r="I136" s="9">
        <f t="shared" si="18"/>
        <v>1760.6999999999998</v>
      </c>
      <c r="J136" s="9">
        <f t="shared" si="18"/>
        <v>1792.2</v>
      </c>
      <c r="K136" s="9">
        <f t="shared" si="18"/>
        <v>3968.6000000000004</v>
      </c>
      <c r="L136" s="9">
        <f t="shared" si="18"/>
        <v>1935.5</v>
      </c>
      <c r="M136" s="9">
        <f t="shared" si="18"/>
        <v>1935.5</v>
      </c>
      <c r="N136" s="9">
        <f t="shared" si="18"/>
        <v>0</v>
      </c>
      <c r="O136" s="9">
        <f t="shared" si="18"/>
        <v>0</v>
      </c>
      <c r="P136" s="9">
        <f t="shared" si="18"/>
        <v>0</v>
      </c>
      <c r="Q136" s="9">
        <f t="shared" si="18"/>
        <v>0</v>
      </c>
      <c r="R136" s="9">
        <f t="shared" si="18"/>
        <v>0</v>
      </c>
      <c r="S136" s="4"/>
    </row>
    <row r="137" spans="1:19" ht="48" customHeight="1" x14ac:dyDescent="0.25">
      <c r="A137" s="47"/>
      <c r="B137" s="48"/>
      <c r="C137" s="48"/>
      <c r="D137" s="48"/>
      <c r="E137" s="9" t="s">
        <v>20</v>
      </c>
      <c r="F137" s="9"/>
      <c r="G137" s="9">
        <f>G142</f>
        <v>0</v>
      </c>
      <c r="H137" s="9">
        <f>H147</f>
        <v>0</v>
      </c>
      <c r="I137" s="9">
        <f>I152+I157</f>
        <v>0</v>
      </c>
      <c r="J137" s="9">
        <f>J162</f>
        <v>0</v>
      </c>
      <c r="K137" s="9">
        <f>K167+K172</f>
        <v>0</v>
      </c>
      <c r="L137" s="9">
        <f>L167</f>
        <v>0</v>
      </c>
      <c r="M137" s="9">
        <f t="shared" ref="M137:R137" si="19">M167</f>
        <v>0</v>
      </c>
      <c r="N137" s="9">
        <f t="shared" si="19"/>
        <v>0</v>
      </c>
      <c r="O137" s="9">
        <f t="shared" si="19"/>
        <v>0</v>
      </c>
      <c r="P137" s="9">
        <f t="shared" si="19"/>
        <v>0</v>
      </c>
      <c r="Q137" s="9">
        <f t="shared" si="19"/>
        <v>0</v>
      </c>
      <c r="R137" s="9">
        <f t="shared" si="19"/>
        <v>0</v>
      </c>
      <c r="S137" s="4"/>
    </row>
    <row r="138" spans="1:19" ht="33" customHeight="1" x14ac:dyDescent="0.25">
      <c r="A138" s="47"/>
      <c r="B138" s="48"/>
      <c r="C138" s="48"/>
      <c r="D138" s="48"/>
      <c r="E138" s="9" t="s">
        <v>21</v>
      </c>
      <c r="F138" s="9"/>
      <c r="G138" s="9">
        <f t="shared" ref="G138:G140" si="20">G143</f>
        <v>1223.0999999999999</v>
      </c>
      <c r="H138" s="9">
        <f t="shared" ref="H138:H140" si="21">H148</f>
        <v>920.5</v>
      </c>
      <c r="I138" s="9">
        <f t="shared" ref="I138:I140" si="22">I153+I158</f>
        <v>1069.8</v>
      </c>
      <c r="J138" s="9">
        <f t="shared" ref="J138:J140" si="23">J163</f>
        <v>1075.2</v>
      </c>
      <c r="K138" s="9">
        <f t="shared" ref="K138:K140" si="24">K168+K173</f>
        <v>1075.8</v>
      </c>
      <c r="L138" s="9">
        <f t="shared" ref="L138:R140" si="25">L168</f>
        <v>1188.4000000000001</v>
      </c>
      <c r="M138" s="9">
        <f t="shared" si="25"/>
        <v>1188.4000000000001</v>
      </c>
      <c r="N138" s="9">
        <f t="shared" si="25"/>
        <v>0</v>
      </c>
      <c r="O138" s="9">
        <f t="shared" si="25"/>
        <v>0</v>
      </c>
      <c r="P138" s="9">
        <f t="shared" si="25"/>
        <v>0</v>
      </c>
      <c r="Q138" s="9">
        <f t="shared" si="25"/>
        <v>0</v>
      </c>
      <c r="R138" s="9">
        <f t="shared" si="25"/>
        <v>0</v>
      </c>
      <c r="S138" s="4"/>
    </row>
    <row r="139" spans="1:19" ht="20.25" customHeight="1" x14ac:dyDescent="0.25">
      <c r="A139" s="47"/>
      <c r="B139" s="48"/>
      <c r="C139" s="48"/>
      <c r="D139" s="48"/>
      <c r="E139" s="9" t="s">
        <v>22</v>
      </c>
      <c r="F139" s="9"/>
      <c r="G139" s="9">
        <f t="shared" si="20"/>
        <v>413.3</v>
      </c>
      <c r="H139" s="9">
        <f t="shared" si="21"/>
        <v>466</v>
      </c>
      <c r="I139" s="9">
        <f t="shared" si="22"/>
        <v>530.79999999999995</v>
      </c>
      <c r="J139" s="9">
        <f t="shared" si="23"/>
        <v>537.79999999999995</v>
      </c>
      <c r="K139" s="9">
        <f t="shared" si="24"/>
        <v>2496</v>
      </c>
      <c r="L139" s="9">
        <f t="shared" si="25"/>
        <v>551.1</v>
      </c>
      <c r="M139" s="9">
        <f t="shared" si="25"/>
        <v>551.1</v>
      </c>
      <c r="N139" s="9">
        <f t="shared" si="25"/>
        <v>0</v>
      </c>
      <c r="O139" s="9">
        <f t="shared" si="25"/>
        <v>0</v>
      </c>
      <c r="P139" s="9">
        <f t="shared" si="25"/>
        <v>0</v>
      </c>
      <c r="Q139" s="9">
        <f t="shared" si="25"/>
        <v>0</v>
      </c>
      <c r="R139" s="9">
        <f t="shared" si="25"/>
        <v>0</v>
      </c>
      <c r="S139" s="4"/>
    </row>
    <row r="140" spans="1:19" ht="79.5" customHeight="1" x14ac:dyDescent="0.25">
      <c r="A140" s="47"/>
      <c r="B140" s="43"/>
      <c r="C140" s="43"/>
      <c r="D140" s="48"/>
      <c r="E140" s="9" t="s">
        <v>23</v>
      </c>
      <c r="F140" s="9"/>
      <c r="G140" s="9">
        <f t="shared" si="20"/>
        <v>163.6</v>
      </c>
      <c r="H140" s="9">
        <f t="shared" si="21"/>
        <v>138.6</v>
      </c>
      <c r="I140" s="9">
        <f t="shared" si="22"/>
        <v>160.1</v>
      </c>
      <c r="J140" s="9">
        <f t="shared" si="23"/>
        <v>179.2</v>
      </c>
      <c r="K140" s="9">
        <f t="shared" si="24"/>
        <v>396.79999999999995</v>
      </c>
      <c r="L140" s="9">
        <f t="shared" si="25"/>
        <v>196</v>
      </c>
      <c r="M140" s="9">
        <f t="shared" si="25"/>
        <v>196</v>
      </c>
      <c r="N140" s="9">
        <f t="shared" si="25"/>
        <v>0</v>
      </c>
      <c r="O140" s="9">
        <f t="shared" si="25"/>
        <v>0</v>
      </c>
      <c r="P140" s="9">
        <f t="shared" si="25"/>
        <v>0</v>
      </c>
      <c r="Q140" s="9">
        <f t="shared" si="25"/>
        <v>0</v>
      </c>
      <c r="R140" s="9">
        <f t="shared" si="25"/>
        <v>0</v>
      </c>
      <c r="S140" s="4"/>
    </row>
    <row r="141" spans="1:19" ht="15" customHeight="1" x14ac:dyDescent="0.25">
      <c r="A141" s="47"/>
      <c r="B141" s="19" t="s">
        <v>65</v>
      </c>
      <c r="C141" s="19" t="s">
        <v>31</v>
      </c>
      <c r="D141" s="48"/>
      <c r="E141" s="9" t="s">
        <v>19</v>
      </c>
      <c r="F141" s="9">
        <v>0</v>
      </c>
      <c r="G141" s="9">
        <v>1800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4"/>
    </row>
    <row r="142" spans="1:19" ht="45" x14ac:dyDescent="0.25">
      <c r="A142" s="47"/>
      <c r="B142" s="19"/>
      <c r="C142" s="19"/>
      <c r="D142" s="48"/>
      <c r="E142" s="9" t="s">
        <v>20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4"/>
    </row>
    <row r="143" spans="1:19" ht="30" x14ac:dyDescent="0.25">
      <c r="A143" s="47"/>
      <c r="B143" s="19"/>
      <c r="C143" s="19"/>
      <c r="D143" s="48"/>
      <c r="E143" s="9" t="s">
        <v>21</v>
      </c>
      <c r="F143" s="9">
        <v>0</v>
      </c>
      <c r="G143" s="9">
        <v>1223.0999999999999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4"/>
    </row>
    <row r="144" spans="1:19" ht="30.75" customHeight="1" x14ac:dyDescent="0.25">
      <c r="A144" s="47"/>
      <c r="B144" s="19"/>
      <c r="C144" s="19"/>
      <c r="D144" s="48"/>
      <c r="E144" s="9" t="s">
        <v>22</v>
      </c>
      <c r="F144" s="9">
        <v>0</v>
      </c>
      <c r="G144" s="9">
        <v>413.3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4"/>
    </row>
    <row r="145" spans="1:19" ht="78" customHeight="1" x14ac:dyDescent="0.25">
      <c r="A145" s="47"/>
      <c r="B145" s="19"/>
      <c r="C145" s="19"/>
      <c r="D145" s="48"/>
      <c r="E145" s="9" t="s">
        <v>23</v>
      </c>
      <c r="F145" s="9">
        <v>0</v>
      </c>
      <c r="G145" s="9">
        <v>163.6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4"/>
    </row>
    <row r="146" spans="1:19" ht="15.75" customHeight="1" x14ac:dyDescent="0.25">
      <c r="A146" s="47"/>
      <c r="B146" s="19" t="s">
        <v>66</v>
      </c>
      <c r="C146" s="19" t="s">
        <v>31</v>
      </c>
      <c r="D146" s="48"/>
      <c r="E146" s="9" t="s">
        <v>19</v>
      </c>
      <c r="F146" s="9">
        <v>0</v>
      </c>
      <c r="G146" s="9">
        <v>0</v>
      </c>
      <c r="H146" s="9">
        <v>1525.1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4"/>
    </row>
    <row r="147" spans="1:19" ht="45" x14ac:dyDescent="0.25">
      <c r="A147" s="47"/>
      <c r="B147" s="19"/>
      <c r="C147" s="19"/>
      <c r="D147" s="48"/>
      <c r="E147" s="9" t="s">
        <v>20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4"/>
    </row>
    <row r="148" spans="1:19" ht="30" x14ac:dyDescent="0.25">
      <c r="A148" s="47"/>
      <c r="B148" s="19"/>
      <c r="C148" s="19"/>
      <c r="D148" s="48"/>
      <c r="E148" s="9" t="s">
        <v>21</v>
      </c>
      <c r="F148" s="9">
        <v>0</v>
      </c>
      <c r="G148" s="9">
        <v>0</v>
      </c>
      <c r="H148" s="9">
        <v>920.5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4"/>
    </row>
    <row r="149" spans="1:19" ht="30.75" customHeight="1" x14ac:dyDescent="0.25">
      <c r="A149" s="47"/>
      <c r="B149" s="19"/>
      <c r="C149" s="19"/>
      <c r="D149" s="48"/>
      <c r="E149" s="9" t="s">
        <v>22</v>
      </c>
      <c r="F149" s="9">
        <v>0</v>
      </c>
      <c r="G149" s="9">
        <v>0</v>
      </c>
      <c r="H149" s="9">
        <v>466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4"/>
    </row>
    <row r="150" spans="1:19" ht="75.75" customHeight="1" x14ac:dyDescent="0.25">
      <c r="A150" s="47"/>
      <c r="B150" s="19"/>
      <c r="C150" s="19"/>
      <c r="D150" s="48"/>
      <c r="E150" s="9" t="s">
        <v>23</v>
      </c>
      <c r="F150" s="9">
        <v>0</v>
      </c>
      <c r="G150" s="9">
        <v>0</v>
      </c>
      <c r="H150" s="9">
        <v>138.6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4"/>
    </row>
    <row r="151" spans="1:19" x14ac:dyDescent="0.25">
      <c r="A151" s="47"/>
      <c r="B151" s="19" t="s">
        <v>67</v>
      </c>
      <c r="C151" s="19" t="s">
        <v>31</v>
      </c>
      <c r="D151" s="48"/>
      <c r="E151" s="9" t="s">
        <v>19</v>
      </c>
      <c r="F151" s="9">
        <v>0</v>
      </c>
      <c r="G151" s="9">
        <v>0</v>
      </c>
      <c r="H151" s="9">
        <v>0</v>
      </c>
      <c r="I151" s="9">
        <v>1322.4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4"/>
    </row>
    <row r="152" spans="1:19" ht="45" x14ac:dyDescent="0.25">
      <c r="A152" s="47"/>
      <c r="B152" s="19"/>
      <c r="C152" s="19"/>
      <c r="D152" s="48"/>
      <c r="E152" s="9" t="s">
        <v>20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4"/>
    </row>
    <row r="153" spans="1:19" ht="30" x14ac:dyDescent="0.25">
      <c r="A153" s="47"/>
      <c r="B153" s="19"/>
      <c r="C153" s="19"/>
      <c r="D153" s="48"/>
      <c r="E153" s="9" t="s">
        <v>21</v>
      </c>
      <c r="F153" s="9">
        <v>0</v>
      </c>
      <c r="G153" s="9">
        <v>0</v>
      </c>
      <c r="H153" s="9">
        <v>0</v>
      </c>
      <c r="I153" s="9">
        <v>803.5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4"/>
    </row>
    <row r="154" spans="1:19" ht="30.75" customHeight="1" x14ac:dyDescent="0.25">
      <c r="A154" s="47"/>
      <c r="B154" s="19"/>
      <c r="C154" s="19"/>
      <c r="D154" s="48"/>
      <c r="E154" s="9" t="s">
        <v>22</v>
      </c>
      <c r="F154" s="9">
        <v>0</v>
      </c>
      <c r="G154" s="9">
        <v>0</v>
      </c>
      <c r="H154" s="9">
        <v>0</v>
      </c>
      <c r="I154" s="9">
        <v>398.7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4"/>
    </row>
    <row r="155" spans="1:19" ht="74.25" customHeight="1" x14ac:dyDescent="0.25">
      <c r="A155" s="47"/>
      <c r="B155" s="19"/>
      <c r="C155" s="19"/>
      <c r="D155" s="48"/>
      <c r="E155" s="9" t="s">
        <v>23</v>
      </c>
      <c r="F155" s="9">
        <v>0</v>
      </c>
      <c r="G155" s="9">
        <v>0</v>
      </c>
      <c r="H155" s="9">
        <v>0</v>
      </c>
      <c r="I155" s="9">
        <v>120.2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4"/>
    </row>
    <row r="156" spans="1:19" x14ac:dyDescent="0.25">
      <c r="A156" s="47"/>
      <c r="B156" s="19" t="s">
        <v>68</v>
      </c>
      <c r="C156" s="19" t="s">
        <v>31</v>
      </c>
      <c r="D156" s="48"/>
      <c r="E156" s="9" t="s">
        <v>19</v>
      </c>
      <c r="F156" s="9">
        <v>0</v>
      </c>
      <c r="G156" s="9">
        <v>0</v>
      </c>
      <c r="H156" s="9">
        <v>0</v>
      </c>
      <c r="I156" s="9">
        <v>438.3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4"/>
    </row>
    <row r="157" spans="1:19" ht="45" x14ac:dyDescent="0.25">
      <c r="A157" s="47"/>
      <c r="B157" s="19"/>
      <c r="C157" s="19"/>
      <c r="D157" s="48"/>
      <c r="E157" s="9" t="s">
        <v>20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4"/>
    </row>
    <row r="158" spans="1:19" ht="30" x14ac:dyDescent="0.25">
      <c r="A158" s="47"/>
      <c r="B158" s="19"/>
      <c r="C158" s="19"/>
      <c r="D158" s="48"/>
      <c r="E158" s="9" t="s">
        <v>21</v>
      </c>
      <c r="F158" s="9">
        <v>0</v>
      </c>
      <c r="G158" s="9">
        <v>0</v>
      </c>
      <c r="H158" s="9">
        <v>0</v>
      </c>
      <c r="I158" s="9">
        <v>266.3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4"/>
    </row>
    <row r="159" spans="1:19" ht="30.75" customHeight="1" x14ac:dyDescent="0.25">
      <c r="A159" s="47"/>
      <c r="B159" s="19"/>
      <c r="C159" s="19"/>
      <c r="D159" s="48"/>
      <c r="E159" s="9" t="s">
        <v>22</v>
      </c>
      <c r="F159" s="9">
        <v>0</v>
      </c>
      <c r="G159" s="9">
        <v>0</v>
      </c>
      <c r="H159" s="9">
        <v>0</v>
      </c>
      <c r="I159" s="9">
        <v>132.1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4"/>
    </row>
    <row r="160" spans="1:19" ht="77.25" customHeight="1" x14ac:dyDescent="0.25">
      <c r="A160" s="47"/>
      <c r="B160" s="19"/>
      <c r="C160" s="19"/>
      <c r="D160" s="48"/>
      <c r="E160" s="9" t="s">
        <v>23</v>
      </c>
      <c r="F160" s="9">
        <v>0</v>
      </c>
      <c r="G160" s="9">
        <v>0</v>
      </c>
      <c r="H160" s="9">
        <v>0</v>
      </c>
      <c r="I160" s="9">
        <v>39.9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4"/>
    </row>
    <row r="161" spans="1:19" x14ac:dyDescent="0.25">
      <c r="A161" s="47"/>
      <c r="B161" s="19" t="s">
        <v>69</v>
      </c>
      <c r="C161" s="19" t="s">
        <v>31</v>
      </c>
      <c r="D161" s="48"/>
      <c r="E161" s="9" t="s">
        <v>19</v>
      </c>
      <c r="F161" s="9">
        <v>0</v>
      </c>
      <c r="G161" s="9">
        <v>0</v>
      </c>
      <c r="H161" s="9">
        <v>0</v>
      </c>
      <c r="I161" s="9">
        <v>0</v>
      </c>
      <c r="J161" s="9">
        <v>1792.2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4"/>
    </row>
    <row r="162" spans="1:19" ht="45" x14ac:dyDescent="0.25">
      <c r="A162" s="47"/>
      <c r="B162" s="19"/>
      <c r="C162" s="19"/>
      <c r="D162" s="48"/>
      <c r="E162" s="9" t="s">
        <v>20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4"/>
    </row>
    <row r="163" spans="1:19" ht="30" x14ac:dyDescent="0.25">
      <c r="A163" s="47"/>
      <c r="B163" s="19"/>
      <c r="C163" s="19"/>
      <c r="D163" s="48"/>
      <c r="E163" s="9" t="s">
        <v>21</v>
      </c>
      <c r="F163" s="9">
        <v>0</v>
      </c>
      <c r="G163" s="9">
        <v>0</v>
      </c>
      <c r="H163" s="9">
        <v>0</v>
      </c>
      <c r="I163" s="9">
        <v>0</v>
      </c>
      <c r="J163" s="9">
        <v>1075.2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4"/>
    </row>
    <row r="164" spans="1:19" ht="30.75" customHeight="1" x14ac:dyDescent="0.25">
      <c r="A164" s="47"/>
      <c r="B164" s="19"/>
      <c r="C164" s="19"/>
      <c r="D164" s="48"/>
      <c r="E164" s="9" t="s">
        <v>22</v>
      </c>
      <c r="F164" s="9">
        <v>0</v>
      </c>
      <c r="G164" s="9">
        <v>0</v>
      </c>
      <c r="H164" s="9">
        <v>0</v>
      </c>
      <c r="I164" s="9">
        <v>0</v>
      </c>
      <c r="J164" s="9">
        <v>537.79999999999995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4"/>
    </row>
    <row r="165" spans="1:19" ht="78" customHeight="1" x14ac:dyDescent="0.25">
      <c r="A165" s="47"/>
      <c r="B165" s="19"/>
      <c r="C165" s="19"/>
      <c r="D165" s="48"/>
      <c r="E165" s="9" t="s">
        <v>23</v>
      </c>
      <c r="F165" s="9">
        <v>0</v>
      </c>
      <c r="G165" s="9">
        <v>0</v>
      </c>
      <c r="H165" s="9">
        <v>0</v>
      </c>
      <c r="I165" s="9">
        <v>0</v>
      </c>
      <c r="J165" s="9">
        <v>179.2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4"/>
    </row>
    <row r="166" spans="1:19" x14ac:dyDescent="0.25">
      <c r="A166" s="47"/>
      <c r="B166" s="19" t="s">
        <v>70</v>
      </c>
      <c r="C166" s="19" t="s">
        <v>60</v>
      </c>
      <c r="D166" s="48"/>
      <c r="E166" s="9" t="s">
        <v>19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f>K167+K168+K169+K170</f>
        <v>1802</v>
      </c>
      <c r="L166" s="9">
        <f t="shared" ref="L166:M166" si="26">L167+L168+L169+L170</f>
        <v>1935.5</v>
      </c>
      <c r="M166" s="9">
        <f t="shared" si="26"/>
        <v>1935.5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4"/>
    </row>
    <row r="167" spans="1:19" ht="45" x14ac:dyDescent="0.25">
      <c r="A167" s="47"/>
      <c r="B167" s="19"/>
      <c r="C167" s="19"/>
      <c r="D167" s="48"/>
      <c r="E167" s="9" t="s">
        <v>20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4"/>
    </row>
    <row r="168" spans="1:19" ht="30" x14ac:dyDescent="0.25">
      <c r="A168" s="47"/>
      <c r="B168" s="19"/>
      <c r="C168" s="19"/>
      <c r="D168" s="48"/>
      <c r="E168" s="9" t="s">
        <v>21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1075.8</v>
      </c>
      <c r="L168" s="9">
        <v>1188.4000000000001</v>
      </c>
      <c r="M168" s="9">
        <v>1188.4000000000001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4"/>
    </row>
    <row r="169" spans="1:19" ht="30" customHeight="1" x14ac:dyDescent="0.25">
      <c r="A169" s="47"/>
      <c r="B169" s="19"/>
      <c r="C169" s="19"/>
      <c r="D169" s="48"/>
      <c r="E169" s="9" t="s">
        <v>22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546</v>
      </c>
      <c r="L169" s="9">
        <v>551.1</v>
      </c>
      <c r="M169" s="9">
        <v>551.1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4"/>
    </row>
    <row r="170" spans="1:19" ht="75.75" customHeight="1" x14ac:dyDescent="0.25">
      <c r="A170" s="47"/>
      <c r="B170" s="19"/>
      <c r="C170" s="19"/>
      <c r="D170" s="48"/>
      <c r="E170" s="9" t="s">
        <v>23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180.2</v>
      </c>
      <c r="L170" s="9">
        <v>196</v>
      </c>
      <c r="M170" s="9">
        <v>196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4"/>
    </row>
    <row r="171" spans="1:19" ht="18" customHeight="1" x14ac:dyDescent="0.25">
      <c r="A171" s="47"/>
      <c r="B171" s="44" t="s">
        <v>75</v>
      </c>
      <c r="C171" s="44" t="s">
        <v>60</v>
      </c>
      <c r="D171" s="48"/>
      <c r="E171" s="9" t="s">
        <v>19</v>
      </c>
      <c r="F171" s="9">
        <f t="shared" ref="F171:J171" si="27">F172+F173+F174+F175</f>
        <v>0</v>
      </c>
      <c r="G171" s="9">
        <f t="shared" si="27"/>
        <v>0</v>
      </c>
      <c r="H171" s="9">
        <f t="shared" si="27"/>
        <v>0</v>
      </c>
      <c r="I171" s="9">
        <f t="shared" si="27"/>
        <v>0</v>
      </c>
      <c r="J171" s="9">
        <f t="shared" si="27"/>
        <v>0</v>
      </c>
      <c r="K171" s="9">
        <f>K172+K173+K174+K175</f>
        <v>2166.6</v>
      </c>
      <c r="L171" s="9">
        <f t="shared" ref="L171:R171" si="28">L172+L173+L174+L175</f>
        <v>0</v>
      </c>
      <c r="M171" s="9">
        <f t="shared" si="28"/>
        <v>0</v>
      </c>
      <c r="N171" s="9">
        <f t="shared" si="28"/>
        <v>0</v>
      </c>
      <c r="O171" s="9">
        <f t="shared" si="28"/>
        <v>0</v>
      </c>
      <c r="P171" s="9">
        <f t="shared" si="28"/>
        <v>0</v>
      </c>
      <c r="Q171" s="9">
        <f t="shared" si="28"/>
        <v>0</v>
      </c>
      <c r="R171" s="9">
        <f t="shared" si="28"/>
        <v>0</v>
      </c>
      <c r="S171" s="4"/>
    </row>
    <row r="172" spans="1:19" ht="54.75" customHeight="1" x14ac:dyDescent="0.25">
      <c r="A172" s="47"/>
      <c r="B172" s="48"/>
      <c r="C172" s="48"/>
      <c r="D172" s="48"/>
      <c r="E172" s="9" t="s">
        <v>20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4"/>
    </row>
    <row r="173" spans="1:19" ht="28.5" customHeight="1" x14ac:dyDescent="0.25">
      <c r="A173" s="47"/>
      <c r="B173" s="48"/>
      <c r="C173" s="48"/>
      <c r="D173" s="48"/>
      <c r="E173" s="9" t="s">
        <v>21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4"/>
    </row>
    <row r="174" spans="1:19" ht="27" customHeight="1" x14ac:dyDescent="0.25">
      <c r="A174" s="47"/>
      <c r="B174" s="48"/>
      <c r="C174" s="48"/>
      <c r="D174" s="48"/>
      <c r="E174" s="9" t="s">
        <v>22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1950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4"/>
    </row>
    <row r="175" spans="1:19" ht="71.25" customHeight="1" x14ac:dyDescent="0.25">
      <c r="A175" s="47"/>
      <c r="B175" s="43"/>
      <c r="C175" s="43"/>
      <c r="D175" s="48"/>
      <c r="E175" s="9" t="s">
        <v>23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216.6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4"/>
    </row>
    <row r="176" spans="1:19" x14ac:dyDescent="0.25">
      <c r="A176" s="47"/>
      <c r="B176" s="19" t="s">
        <v>61</v>
      </c>
      <c r="C176" s="19" t="s">
        <v>31</v>
      </c>
      <c r="D176" s="48"/>
      <c r="E176" s="9" t="s">
        <v>19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4"/>
    </row>
    <row r="177" spans="1:19" ht="45" x14ac:dyDescent="0.25">
      <c r="A177" s="47"/>
      <c r="B177" s="19"/>
      <c r="C177" s="19"/>
      <c r="D177" s="48"/>
      <c r="E177" s="9" t="s">
        <v>20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4"/>
    </row>
    <row r="178" spans="1:19" ht="30" x14ac:dyDescent="0.25">
      <c r="A178" s="47"/>
      <c r="B178" s="19"/>
      <c r="C178" s="19"/>
      <c r="D178" s="48"/>
      <c r="E178" s="9" t="s">
        <v>21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4"/>
    </row>
    <row r="179" spans="1:19" ht="30.75" customHeight="1" x14ac:dyDescent="0.25">
      <c r="A179" s="47"/>
      <c r="B179" s="19"/>
      <c r="C179" s="19"/>
      <c r="D179" s="48"/>
      <c r="E179" s="9" t="s">
        <v>22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4"/>
    </row>
    <row r="180" spans="1:19" ht="60" x14ac:dyDescent="0.25">
      <c r="A180" s="47"/>
      <c r="B180" s="19"/>
      <c r="C180" s="19"/>
      <c r="D180" s="48"/>
      <c r="E180" s="9" t="s">
        <v>23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4"/>
    </row>
    <row r="181" spans="1:19" x14ac:dyDescent="0.25">
      <c r="A181" s="47"/>
      <c r="B181" s="19" t="s">
        <v>62</v>
      </c>
      <c r="C181" s="19" t="s">
        <v>31</v>
      </c>
      <c r="D181" s="48"/>
      <c r="E181" s="9" t="s">
        <v>19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4"/>
    </row>
    <row r="182" spans="1:19" ht="45" x14ac:dyDescent="0.25">
      <c r="A182" s="47"/>
      <c r="B182" s="19"/>
      <c r="C182" s="19"/>
      <c r="D182" s="48"/>
      <c r="E182" s="9" t="s">
        <v>20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4"/>
    </row>
    <row r="183" spans="1:19" ht="30" x14ac:dyDescent="0.25">
      <c r="A183" s="47"/>
      <c r="B183" s="19"/>
      <c r="C183" s="19"/>
      <c r="D183" s="48"/>
      <c r="E183" s="9" t="s">
        <v>21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4"/>
    </row>
    <row r="184" spans="1:19" ht="30.75" customHeight="1" x14ac:dyDescent="0.25">
      <c r="A184" s="47"/>
      <c r="B184" s="19"/>
      <c r="C184" s="19"/>
      <c r="D184" s="48"/>
      <c r="E184" s="9" t="s">
        <v>22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4"/>
    </row>
    <row r="185" spans="1:19" ht="60" x14ac:dyDescent="0.25">
      <c r="A185" s="47"/>
      <c r="B185" s="19"/>
      <c r="C185" s="19"/>
      <c r="D185" s="48"/>
      <c r="E185" s="9" t="s">
        <v>23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4"/>
    </row>
    <row r="186" spans="1:19" x14ac:dyDescent="0.25">
      <c r="A186" s="47"/>
      <c r="B186" s="19" t="s">
        <v>63</v>
      </c>
      <c r="C186" s="19" t="s">
        <v>43</v>
      </c>
      <c r="D186" s="48"/>
      <c r="E186" s="9" t="s">
        <v>19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4"/>
    </row>
    <row r="187" spans="1:19" ht="45" x14ac:dyDescent="0.25">
      <c r="A187" s="47"/>
      <c r="B187" s="19"/>
      <c r="C187" s="19"/>
      <c r="D187" s="48"/>
      <c r="E187" s="9" t="s">
        <v>20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4"/>
    </row>
    <row r="188" spans="1:19" ht="30" x14ac:dyDescent="0.25">
      <c r="A188" s="47"/>
      <c r="B188" s="19"/>
      <c r="C188" s="19"/>
      <c r="D188" s="48"/>
      <c r="E188" s="9" t="s">
        <v>21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4"/>
    </row>
    <row r="189" spans="1:19" ht="30.75" customHeight="1" x14ac:dyDescent="0.25">
      <c r="A189" s="47"/>
      <c r="B189" s="19"/>
      <c r="C189" s="19"/>
      <c r="D189" s="48"/>
      <c r="E189" s="9" t="s">
        <v>22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4"/>
    </row>
    <row r="190" spans="1:19" ht="60" x14ac:dyDescent="0.25">
      <c r="A190" s="47"/>
      <c r="B190" s="19"/>
      <c r="C190" s="19"/>
      <c r="D190" s="48"/>
      <c r="E190" s="9" t="s">
        <v>23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4"/>
    </row>
    <row r="191" spans="1:19" x14ac:dyDescent="0.25">
      <c r="A191" s="47"/>
      <c r="B191" s="19" t="s">
        <v>64</v>
      </c>
      <c r="C191" s="19" t="s">
        <v>43</v>
      </c>
      <c r="D191" s="48"/>
      <c r="E191" s="9" t="s">
        <v>19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4"/>
    </row>
    <row r="192" spans="1:19" ht="45" x14ac:dyDescent="0.25">
      <c r="A192" s="47"/>
      <c r="B192" s="19"/>
      <c r="C192" s="19"/>
      <c r="D192" s="48"/>
      <c r="E192" s="9" t="s">
        <v>20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4"/>
    </row>
    <row r="193" spans="1:19" ht="30" x14ac:dyDescent="0.25">
      <c r="A193" s="47"/>
      <c r="B193" s="19"/>
      <c r="C193" s="19"/>
      <c r="D193" s="48"/>
      <c r="E193" s="9" t="s">
        <v>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4"/>
    </row>
    <row r="194" spans="1:19" ht="30.75" customHeight="1" x14ac:dyDescent="0.25">
      <c r="A194" s="47"/>
      <c r="B194" s="19"/>
      <c r="C194" s="19"/>
      <c r="D194" s="48"/>
      <c r="E194" s="9" t="s">
        <v>22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4"/>
    </row>
    <row r="195" spans="1:19" ht="60" x14ac:dyDescent="0.25">
      <c r="A195" s="47"/>
      <c r="B195" s="19"/>
      <c r="C195" s="19"/>
      <c r="D195" s="43"/>
      <c r="E195" s="9" t="s">
        <v>23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4"/>
    </row>
  </sheetData>
  <mergeCells count="97">
    <mergeCell ref="A11:A20"/>
    <mergeCell ref="D21:D25"/>
    <mergeCell ref="C21:C25"/>
    <mergeCell ref="B21:B25"/>
    <mergeCell ref="A5:R5"/>
    <mergeCell ref="A6:R6"/>
    <mergeCell ref="A8:A9"/>
    <mergeCell ref="B8:B9"/>
    <mergeCell ref="C8:C9"/>
    <mergeCell ref="D8:D9"/>
    <mergeCell ref="E8:E9"/>
    <mergeCell ref="F8:R8"/>
    <mergeCell ref="C11:C15"/>
    <mergeCell ref="C16:C20"/>
    <mergeCell ref="D11:D20"/>
    <mergeCell ref="B11:B20"/>
    <mergeCell ref="C191:C195"/>
    <mergeCell ref="B186:B190"/>
    <mergeCell ref="B191:B195"/>
    <mergeCell ref="C176:C180"/>
    <mergeCell ref="C181:C185"/>
    <mergeCell ref="B176:B180"/>
    <mergeCell ref="B181:B185"/>
    <mergeCell ref="D61:D65"/>
    <mergeCell ref="C61:C65"/>
    <mergeCell ref="B61:B65"/>
    <mergeCell ref="D26:D60"/>
    <mergeCell ref="C31:C35"/>
    <mergeCell ref="B31:B35"/>
    <mergeCell ref="C86:C90"/>
    <mergeCell ref="B86:B90"/>
    <mergeCell ref="A21:A60"/>
    <mergeCell ref="C46:C50"/>
    <mergeCell ref="B46:B50"/>
    <mergeCell ref="C51:C55"/>
    <mergeCell ref="B51:B55"/>
    <mergeCell ref="C41:C45"/>
    <mergeCell ref="B41:B45"/>
    <mergeCell ref="C36:C40"/>
    <mergeCell ref="B36:B40"/>
    <mergeCell ref="B26:B30"/>
    <mergeCell ref="C26:C30"/>
    <mergeCell ref="C56:C60"/>
    <mergeCell ref="B56:B60"/>
    <mergeCell ref="B76:B80"/>
    <mergeCell ref="C81:C85"/>
    <mergeCell ref="B81:B85"/>
    <mergeCell ref="C66:C70"/>
    <mergeCell ref="B66:B70"/>
    <mergeCell ref="A61:A90"/>
    <mergeCell ref="A96:A130"/>
    <mergeCell ref="D101:D130"/>
    <mergeCell ref="C111:C115"/>
    <mergeCell ref="B111:B115"/>
    <mergeCell ref="C116:C120"/>
    <mergeCell ref="B116:B120"/>
    <mergeCell ref="C101:C105"/>
    <mergeCell ref="B101:B105"/>
    <mergeCell ref="C106:C110"/>
    <mergeCell ref="C71:C75"/>
    <mergeCell ref="B71:B75"/>
    <mergeCell ref="D91:D95"/>
    <mergeCell ref="C91:C95"/>
    <mergeCell ref="D66:D90"/>
    <mergeCell ref="C76:C80"/>
    <mergeCell ref="B161:B165"/>
    <mergeCell ref="C146:C150"/>
    <mergeCell ref="A91:A95"/>
    <mergeCell ref="D96:D100"/>
    <mergeCell ref="C96:C100"/>
    <mergeCell ref="B96:B100"/>
    <mergeCell ref="B91:B95"/>
    <mergeCell ref="A131:A195"/>
    <mergeCell ref="C166:C170"/>
    <mergeCell ref="B166:B170"/>
    <mergeCell ref="C136:C140"/>
    <mergeCell ref="B136:B140"/>
    <mergeCell ref="B146:B150"/>
    <mergeCell ref="C151:C155"/>
    <mergeCell ref="B151:B155"/>
    <mergeCell ref="C186:C190"/>
    <mergeCell ref="C171:C175"/>
    <mergeCell ref="B171:B175"/>
    <mergeCell ref="B106:B110"/>
    <mergeCell ref="D131:D135"/>
    <mergeCell ref="C131:C135"/>
    <mergeCell ref="B131:B135"/>
    <mergeCell ref="C141:C145"/>
    <mergeCell ref="B141:B145"/>
    <mergeCell ref="D136:D195"/>
    <mergeCell ref="C121:C125"/>
    <mergeCell ref="B121:B125"/>
    <mergeCell ref="C126:C130"/>
    <mergeCell ref="B126:B130"/>
    <mergeCell ref="C156:C160"/>
    <mergeCell ref="B156:B160"/>
    <mergeCell ref="C161:C165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3 (2)</vt:lpstr>
      <vt:lpstr>Приложение 3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2022-12-01T08:37:34Z</cp:lastPrinted>
  <dcterms:created xsi:type="dcterms:W3CDTF">2022-09-23T12:00:22Z</dcterms:created>
  <dcterms:modified xsi:type="dcterms:W3CDTF">2022-12-01T08:37:41Z</dcterms:modified>
</cp:coreProperties>
</file>